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filterPrivacy="1" defaultThemeVersion="124226"/>
  <xr:revisionPtr revIDLastSave="0" documentId="13_ncr:1_{5C646B01-6C68-E047-8A63-B4541E9F3ADF}" xr6:coauthVersionLast="47" xr6:coauthVersionMax="47" xr10:uidLastSave="{00000000-0000-0000-0000-000000000000}"/>
  <bookViews>
    <workbookView xWindow="2040" yWindow="1760" windowWidth="27220" windowHeight="17500" xr2:uid="{00000000-000D-0000-FFFF-FFFF00000000}"/>
  </bookViews>
  <sheets>
    <sheet name="様式C入力用" sheetId="2" r:id="rId1"/>
    <sheet name="様式A情報"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 i="2" l="1"/>
  <c r="E6" i="2"/>
  <c r="B32" i="3"/>
  <c r="A32" i="3"/>
  <c r="J30" i="3"/>
  <c r="E30" i="3"/>
  <c r="D30" i="3"/>
  <c r="C30" i="3"/>
  <c r="B30" i="3"/>
  <c r="A30" i="3"/>
  <c r="O9" i="2"/>
  <c r="D9" i="2"/>
  <c r="H9" i="2"/>
  <c r="J10" i="2"/>
  <c r="D10" i="2"/>
  <c r="G27" i="2"/>
  <c r="G26" i="2"/>
  <c r="V28" i="2"/>
  <c r="V29" i="2"/>
  <c r="V30" i="2"/>
  <c r="V31" i="2"/>
  <c r="V32" i="2"/>
  <c r="V33" i="2"/>
  <c r="V34" i="2"/>
  <c r="V35" i="2"/>
  <c r="V36" i="2"/>
  <c r="V37" i="2"/>
  <c r="V38" i="2"/>
  <c r="V39" i="2"/>
  <c r="V40" i="2"/>
  <c r="V41" i="2"/>
  <c r="V42" i="2"/>
  <c r="V43" i="2"/>
  <c r="V44" i="2"/>
  <c r="V45" i="2"/>
  <c r="V46" i="2"/>
  <c r="V47" i="2"/>
  <c r="V48" i="2"/>
  <c r="V26" i="2"/>
  <c r="V27" i="2"/>
  <c r="D27" i="2"/>
  <c r="C27" i="2"/>
  <c r="D26" i="2"/>
  <c r="C26" i="2"/>
  <c r="E26" i="2"/>
  <c r="F26" i="2"/>
  <c r="D18" i="2"/>
  <c r="C18" i="2"/>
  <c r="J8" i="2"/>
  <c r="D11" i="2"/>
  <c r="F8" i="2"/>
  <c r="D8" i="2"/>
  <c r="C28" i="2"/>
  <c r="C29" i="2"/>
  <c r="D28" i="2"/>
  <c r="E28" i="2"/>
  <c r="F28" i="2"/>
  <c r="G28" i="2"/>
  <c r="D29" i="2"/>
  <c r="E29" i="2"/>
  <c r="F29" i="2"/>
  <c r="G29" i="2"/>
  <c r="C31" i="2"/>
  <c r="C32" i="2"/>
  <c r="C33" i="2"/>
  <c r="C34" i="2"/>
  <c r="C35" i="2"/>
  <c r="C36" i="2"/>
  <c r="C37" i="2"/>
  <c r="C38" i="2"/>
  <c r="C39" i="2"/>
  <c r="C40" i="2"/>
  <c r="C41" i="2"/>
  <c r="C42" i="2"/>
  <c r="C43" i="2"/>
  <c r="C44" i="2"/>
  <c r="C45" i="2"/>
  <c r="C46" i="2"/>
  <c r="C47" i="2"/>
  <c r="C48" i="2"/>
  <c r="D31" i="2"/>
  <c r="E31" i="2"/>
  <c r="F31" i="2"/>
  <c r="G31" i="2"/>
  <c r="D32" i="2"/>
  <c r="E32" i="2"/>
  <c r="F32" i="2"/>
  <c r="G32" i="2"/>
  <c r="D33" i="2"/>
  <c r="E33" i="2"/>
  <c r="F33" i="2"/>
  <c r="G33" i="2"/>
  <c r="D34" i="2"/>
  <c r="E34" i="2"/>
  <c r="F34" i="2"/>
  <c r="G34" i="2"/>
  <c r="D35" i="2"/>
  <c r="E35" i="2"/>
  <c r="F35" i="2"/>
  <c r="G35" i="2"/>
  <c r="D36" i="2"/>
  <c r="E36" i="2"/>
  <c r="F36" i="2"/>
  <c r="G36" i="2"/>
  <c r="D37" i="2"/>
  <c r="E37" i="2"/>
  <c r="F37" i="2"/>
  <c r="G37" i="2"/>
  <c r="D38" i="2"/>
  <c r="E38" i="2"/>
  <c r="F38" i="2"/>
  <c r="G38" i="2"/>
  <c r="D39" i="2"/>
  <c r="E39" i="2"/>
  <c r="F39" i="2"/>
  <c r="G39" i="2"/>
  <c r="D40" i="2"/>
  <c r="E40" i="2"/>
  <c r="F40" i="2"/>
  <c r="G40" i="2"/>
  <c r="D41" i="2"/>
  <c r="E41" i="2"/>
  <c r="F41" i="2"/>
  <c r="G41" i="2"/>
  <c r="D42" i="2"/>
  <c r="E42" i="2"/>
  <c r="F42" i="2"/>
  <c r="G42" i="2"/>
  <c r="D43" i="2"/>
  <c r="E43" i="2"/>
  <c r="F43" i="2"/>
  <c r="G43" i="2"/>
  <c r="D44" i="2"/>
  <c r="E44" i="2"/>
  <c r="F44" i="2"/>
  <c r="G44" i="2"/>
  <c r="D45" i="2"/>
  <c r="E45" i="2"/>
  <c r="F45" i="2"/>
  <c r="G45" i="2"/>
  <c r="D46" i="2"/>
  <c r="E46" i="2"/>
  <c r="F46" i="2"/>
  <c r="G46" i="2"/>
  <c r="D47" i="2"/>
  <c r="E47" i="2"/>
  <c r="F47" i="2"/>
  <c r="G47" i="2"/>
  <c r="D48" i="2"/>
  <c r="E48" i="2"/>
  <c r="F48" i="2"/>
  <c r="G48" i="2"/>
  <c r="E30" i="2"/>
  <c r="F30" i="2"/>
  <c r="G30" i="2"/>
  <c r="H30" i="2"/>
  <c r="I30" i="2"/>
  <c r="D30" i="2"/>
  <c r="C30" i="2"/>
  <c r="I39" i="2"/>
  <c r="I40" i="2"/>
  <c r="I41" i="2"/>
  <c r="I42" i="2"/>
  <c r="I43" i="2"/>
  <c r="I44" i="2"/>
  <c r="I45" i="2"/>
  <c r="I46" i="2"/>
  <c r="I47" i="2"/>
  <c r="I48" i="2"/>
  <c r="H37" i="2"/>
  <c r="I37" i="2"/>
  <c r="R6" i="2"/>
  <c r="H38" i="2"/>
  <c r="I38" i="2"/>
  <c r="I27" i="2"/>
  <c r="H27" i="2"/>
  <c r="I26" i="2"/>
  <c r="H26" i="2"/>
  <c r="I28" i="2"/>
  <c r="H29" i="2"/>
  <c r="I29" i="2"/>
  <c r="H31" i="2"/>
  <c r="I31" i="2"/>
  <c r="H32" i="2"/>
  <c r="I32" i="2"/>
  <c r="H33" i="2"/>
  <c r="I33" i="2"/>
  <c r="H34" i="2"/>
  <c r="I34" i="2"/>
  <c r="H35" i="2"/>
  <c r="I35" i="2"/>
  <c r="H36" i="2"/>
  <c r="I36" i="2"/>
  <c r="H48" i="2"/>
  <c r="H47" i="2"/>
  <c r="H46" i="2"/>
  <c r="H45" i="2"/>
  <c r="H44" i="2"/>
  <c r="H43" i="2"/>
  <c r="H42" i="2"/>
  <c r="H41" i="2"/>
  <c r="H40" i="2"/>
  <c r="H39" i="2"/>
  <c r="H28" i="2"/>
</calcChain>
</file>

<file path=xl/sharedStrings.xml><?xml version="1.0" encoding="utf-8"?>
<sst xmlns="http://schemas.openxmlformats.org/spreadsheetml/2006/main" count="244" uniqueCount="154">
  <si>
    <t>電話</t>
    <phoneticPr fontId="2"/>
  </si>
  <si>
    <t>FAX</t>
    <phoneticPr fontId="2"/>
  </si>
  <si>
    <t>職</t>
    <rPh sb="0" eb="1">
      <t>ショク</t>
    </rPh>
    <phoneticPr fontId="2"/>
  </si>
  <si>
    <t>※予算コード</t>
    <phoneticPr fontId="2"/>
  </si>
  <si>
    <t>※受付整理番号</t>
    <phoneticPr fontId="2"/>
  </si>
  <si>
    <t>若手</t>
    <rPh sb="0" eb="2">
      <t>ワカテ</t>
    </rPh>
    <phoneticPr fontId="2"/>
  </si>
  <si>
    <t>女性</t>
    <rPh sb="0" eb="2">
      <t>ジョセイ</t>
    </rPh>
    <phoneticPr fontId="2"/>
  </si>
  <si>
    <t>センター内世話人</t>
    <phoneticPr fontId="2"/>
  </si>
  <si>
    <t>名前</t>
    <rPh sb="0" eb="2">
      <t>ナマエ</t>
    </rPh>
    <phoneticPr fontId="2"/>
  </si>
  <si>
    <t>氏</t>
    <rPh sb="0" eb="1">
      <t>シ</t>
    </rPh>
    <phoneticPr fontId="2"/>
  </si>
  <si>
    <t>名</t>
    <rPh sb="0" eb="1">
      <t>メイ</t>
    </rPh>
    <phoneticPr fontId="2"/>
  </si>
  <si>
    <t>研究課題（和文）</t>
    <phoneticPr fontId="2"/>
  </si>
  <si>
    <t>様式C</t>
    <phoneticPr fontId="2"/>
  </si>
  <si>
    <t>今回の共同研究実施期間と実験責任者</t>
    <rPh sb="0" eb="2">
      <t>コンカイ</t>
    </rPh>
    <rPh sb="3" eb="5">
      <t>キョウドウ</t>
    </rPh>
    <rPh sb="5" eb="7">
      <t>ケンキュウ</t>
    </rPh>
    <rPh sb="7" eb="9">
      <t>ジッシ</t>
    </rPh>
    <rPh sb="9" eb="11">
      <t>キカン</t>
    </rPh>
    <rPh sb="12" eb="14">
      <t>ジッケン</t>
    </rPh>
    <rPh sb="14" eb="17">
      <t>セキニンシャ</t>
    </rPh>
    <phoneticPr fontId="2"/>
  </si>
  <si>
    <t>～</t>
    <phoneticPr fontId="2"/>
  </si>
  <si>
    <t>備考</t>
    <rPh sb="0" eb="2">
      <t>ビコウ</t>
    </rPh>
    <phoneticPr fontId="2"/>
  </si>
  <si>
    <t>部局</t>
    <phoneticPr fontId="2"/>
  </si>
  <si>
    <t>出張日程</t>
    <rPh sb="0" eb="2">
      <t>シュッチョウ</t>
    </rPh>
    <rPh sb="2" eb="4">
      <t>ニッテイ</t>
    </rPh>
    <phoneticPr fontId="2"/>
  </si>
  <si>
    <t>提出日</t>
    <phoneticPr fontId="2"/>
  </si>
  <si>
    <t>月</t>
    <rPh sb="0" eb="1">
      <t>ガツ</t>
    </rPh>
    <phoneticPr fontId="2"/>
  </si>
  <si>
    <t>日</t>
    <rPh sb="0" eb="1">
      <t>ニチ</t>
    </rPh>
    <phoneticPr fontId="2"/>
  </si>
  <si>
    <t>所属</t>
    <rPh sb="0" eb="2">
      <t>ショゾク</t>
    </rPh>
    <phoneticPr fontId="2"/>
  </si>
  <si>
    <t>世話人が不在の場合
（世話人が記入）</t>
    <rPh sb="0" eb="2">
      <t>セワ</t>
    </rPh>
    <rPh sb="2" eb="3">
      <t>ニン</t>
    </rPh>
    <rPh sb="4" eb="6">
      <t>フザイ</t>
    </rPh>
    <rPh sb="7" eb="9">
      <t>バアイ</t>
    </rPh>
    <rPh sb="11" eb="13">
      <t>セワ</t>
    </rPh>
    <rPh sb="13" eb="14">
      <t>ニン</t>
    </rPh>
    <rPh sb="15" eb="17">
      <t>キニュウ</t>
    </rPh>
    <phoneticPr fontId="2"/>
  </si>
  <si>
    <t>遠赤外領域開発研究センター</t>
    <phoneticPr fontId="2"/>
  </si>
  <si>
    <t>福井大学</t>
    <rPh sb="0" eb="2">
      <t>フクイ</t>
    </rPh>
    <rPh sb="2" eb="4">
      <t>ダイガク</t>
    </rPh>
    <phoneticPr fontId="2"/>
  </si>
  <si>
    <t>研究課題番号</t>
    <phoneticPr fontId="8"/>
  </si>
  <si>
    <t>住所</t>
  </si>
  <si>
    <t>代理人名</t>
    <rPh sb="0" eb="2">
      <t>ナマエ</t>
    </rPh>
    <phoneticPr fontId="8"/>
  </si>
  <si>
    <t>〒</t>
    <phoneticPr fontId="8"/>
  </si>
  <si>
    <t>様式Ａ</t>
    <phoneticPr fontId="24"/>
  </si>
  <si>
    <t>p1</t>
    <phoneticPr fontId="24"/>
  </si>
  <si>
    <t>※共同研究委員会審査</t>
  </si>
  <si>
    <t>※提出日</t>
    <phoneticPr fontId="24"/>
  </si>
  <si>
    <t>※受付整理番号</t>
    <phoneticPr fontId="24"/>
  </si>
  <si>
    <t>※研究課題番号</t>
    <phoneticPr fontId="24"/>
  </si>
  <si>
    <t>※予算コード</t>
    <phoneticPr fontId="24"/>
  </si>
  <si>
    <t>※は事務局において記入</t>
    <phoneticPr fontId="24"/>
  </si>
  <si>
    <t>　</t>
  </si>
  <si>
    <t>研究代表者氏名</t>
    <phoneticPr fontId="24"/>
  </si>
  <si>
    <t>（氏）</t>
    <rPh sb="1" eb="2">
      <t>シ</t>
    </rPh>
    <phoneticPr fontId="24"/>
  </si>
  <si>
    <t>（名）</t>
    <rPh sb="1" eb="2">
      <t>メイ</t>
    </rPh>
    <phoneticPr fontId="24"/>
  </si>
  <si>
    <t>研究代表者所属機関</t>
    <phoneticPr fontId="24"/>
  </si>
  <si>
    <t>部局</t>
    <phoneticPr fontId="24"/>
  </si>
  <si>
    <t>職</t>
    <phoneticPr fontId="24"/>
  </si>
  <si>
    <r>
      <rPr>
        <sz val="10"/>
        <color indexed="8"/>
        <rFont val="ＭＳ 明朝"/>
        <family val="1"/>
        <charset val="128"/>
      </rPr>
      <t>代表者</t>
    </r>
    <r>
      <rPr>
        <sz val="10"/>
        <color indexed="8"/>
        <rFont val="Times New Roman"/>
        <family val="1"/>
      </rPr>
      <t>e-mail</t>
    </r>
    <phoneticPr fontId="24"/>
  </si>
  <si>
    <t>@</t>
    <phoneticPr fontId="24"/>
  </si>
  <si>
    <t>〒000-0000</t>
    <phoneticPr fontId="24"/>
  </si>
  <si>
    <t>電話</t>
    <phoneticPr fontId="24"/>
  </si>
  <si>
    <t>FAX</t>
    <phoneticPr fontId="24"/>
  </si>
  <si>
    <t>研究課題（和文）</t>
    <phoneticPr fontId="24"/>
  </si>
  <si>
    <t>新規・継続の別</t>
    <phoneticPr fontId="24"/>
  </si>
  <si>
    <t>（0:新規, 1:継続)</t>
    <rPh sb="3" eb="5">
      <t>シンキ</t>
    </rPh>
    <phoneticPr fontId="24"/>
  </si>
  <si>
    <t xml:space="preserve">前年度の研究課題番号
（継続の場合）　　 </t>
    <rPh sb="0" eb="3">
      <t>ノ</t>
    </rPh>
    <phoneticPr fontId="24"/>
  </si>
  <si>
    <t>センター内世話人</t>
    <phoneticPr fontId="24"/>
  </si>
  <si>
    <t>研究経費（金額の内訳は第２ページに記入ください）</t>
    <phoneticPr fontId="24"/>
  </si>
  <si>
    <t>消耗品購入経費</t>
    <phoneticPr fontId="24"/>
  </si>
  <si>
    <t>千円</t>
    <phoneticPr fontId="24"/>
  </si>
  <si>
    <t>旅費</t>
    <phoneticPr fontId="24"/>
  </si>
  <si>
    <r>
      <rPr>
        <sz val="10"/>
        <color indexed="8"/>
        <rFont val="ＭＳ 明朝"/>
        <family val="1"/>
        <charset val="128"/>
      </rPr>
      <t>研究参加者</t>
    </r>
    <r>
      <rPr>
        <sz val="11"/>
        <color indexed="8"/>
        <rFont val="ＭＳ 明朝"/>
        <family val="1"/>
        <charset val="128"/>
      </rPr>
      <t xml:space="preserve">
</t>
    </r>
    <r>
      <rPr>
        <sz val="9"/>
        <color rgb="FFFF0000"/>
        <rFont val="ＭＳ Ｐゴシック"/>
        <family val="3"/>
        <charset val="128"/>
      </rPr>
      <t>40歳未満</t>
    </r>
    <r>
      <rPr>
        <sz val="9"/>
        <color indexed="8"/>
        <rFont val="ＭＳ Ｐゴシック"/>
        <family val="2"/>
        <charset val="128"/>
      </rPr>
      <t>の若手研究者は「若手」の欄に"1"（半角数字），女性研究者は「女性」の欄に"1"（半角数字）を記入してください。</t>
    </r>
    <phoneticPr fontId="24"/>
  </si>
  <si>
    <t>研究参加者全員、研究倫理教育受講済み（研究代表者は確認後チェックしてください。）</t>
    <phoneticPr fontId="24"/>
  </si>
  <si>
    <t>名前</t>
    <rPh sb="0" eb="2">
      <t>ナマエ</t>
    </rPh>
    <phoneticPr fontId="24"/>
  </si>
  <si>
    <t>所属機関</t>
    <phoneticPr fontId="24"/>
  </si>
  <si>
    <t>若手</t>
    <rPh sb="0" eb="2">
      <t>ワカテ</t>
    </rPh>
    <phoneticPr fontId="24"/>
  </si>
  <si>
    <t>女性</t>
    <rPh sb="0" eb="2">
      <t>ジョセイ</t>
    </rPh>
    <phoneticPr fontId="24"/>
  </si>
  <si>
    <t xml:space="preserve">Name </t>
    <phoneticPr fontId="24"/>
  </si>
  <si>
    <r>
      <t>e-mail</t>
    </r>
    <r>
      <rPr>
        <sz val="10"/>
        <color indexed="8"/>
        <rFont val="ＭＳ 明朝"/>
        <family val="1"/>
        <charset val="128"/>
      </rPr>
      <t>アドレス</t>
    </r>
    <phoneticPr fontId="24"/>
  </si>
  <si>
    <t>氏</t>
    <rPh sb="0" eb="1">
      <t>シ</t>
    </rPh>
    <phoneticPr fontId="24"/>
  </si>
  <si>
    <t>名</t>
    <rPh sb="0" eb="1">
      <t>メイ</t>
    </rPh>
    <phoneticPr fontId="24"/>
  </si>
  <si>
    <t>Given Name</t>
    <phoneticPr fontId="24"/>
  </si>
  <si>
    <t>Family Name</t>
    <phoneticPr fontId="24"/>
  </si>
  <si>
    <t>研究代表者</t>
    <rPh sb="0" eb="2">
      <t>ケンキュウ</t>
    </rPh>
    <rPh sb="2" eb="4">
      <t>ダイヒョウ</t>
    </rPh>
    <rPh sb="4" eb="5">
      <t>シャ</t>
    </rPh>
    <phoneticPr fontId="24"/>
  </si>
  <si>
    <t>福井大学</t>
    <rPh sb="0" eb="2">
      <t>フクイ</t>
    </rPh>
    <rPh sb="2" eb="3">
      <t>ダイ</t>
    </rPh>
    <rPh sb="3" eb="4">
      <t>ガク</t>
    </rPh>
    <phoneticPr fontId="24"/>
  </si>
  <si>
    <t>遠赤外領域開発研究センター</t>
    <rPh sb="0" eb="2">
      <t>エンセキ</t>
    </rPh>
    <rPh sb="2" eb="3">
      <t>ガイ</t>
    </rPh>
    <rPh sb="3" eb="5">
      <t>リョウイキ</t>
    </rPh>
    <rPh sb="5" eb="7">
      <t>カイハツ</t>
    </rPh>
    <rPh sb="7" eb="9">
      <t>ケンキュウ</t>
    </rPh>
    <phoneticPr fontId="24"/>
  </si>
  <si>
    <t>研究協力者は下のp2に記入</t>
    <rPh sb="0" eb="2">
      <t>ギョウスウ</t>
    </rPh>
    <rPh sb="3" eb="5">
      <t>フソク</t>
    </rPh>
    <rPh sb="7" eb="9">
      <t>バアイツイカ</t>
    </rPh>
    <phoneticPr fontId="24"/>
  </si>
  <si>
    <t>p2</t>
    <phoneticPr fontId="24"/>
  </si>
  <si>
    <r>
      <rPr>
        <sz val="10"/>
        <color indexed="8"/>
        <rFont val="ＭＳ 明朝"/>
        <family val="1"/>
        <charset val="128"/>
      </rPr>
      <t>様式Ａの</t>
    </r>
    <r>
      <rPr>
        <sz val="10"/>
        <color indexed="8"/>
        <rFont val="ＭＳ Ｐゴシック"/>
        <family val="2"/>
        <charset val="128"/>
      </rPr>
      <t>p1</t>
    </r>
    <r>
      <rPr>
        <sz val="10"/>
        <color indexed="8"/>
        <rFont val="ＭＳ 明朝"/>
        <family val="1"/>
        <charset val="128"/>
      </rPr>
      <t>の続き
研究参加者</t>
    </r>
    <r>
      <rPr>
        <sz val="11"/>
        <color indexed="8"/>
        <rFont val="ＭＳ 明朝"/>
        <family val="1"/>
        <charset val="128"/>
      </rPr>
      <t xml:space="preserve">
</t>
    </r>
    <r>
      <rPr>
        <sz val="9"/>
        <color rgb="FFFF0000"/>
        <rFont val="ＭＳ Ｐゴシック"/>
        <family val="3"/>
        <charset val="128"/>
      </rPr>
      <t>40歳未満</t>
    </r>
    <r>
      <rPr>
        <sz val="9"/>
        <color indexed="8"/>
        <rFont val="ＭＳ Ｐゴシック"/>
        <family val="2"/>
        <charset val="128"/>
      </rPr>
      <t>の若手研究者は「若手」の欄に"1"（半角数字），女性研究者は「女性」の欄に"1"（半角数字）を記入してください。</t>
    </r>
    <rPh sb="33" eb="34">
      <t>ラン</t>
    </rPh>
    <rPh sb="39" eb="41">
      <t>ハンカク</t>
    </rPh>
    <rPh sb="41" eb="43">
      <t>スウジ</t>
    </rPh>
    <rPh sb="56" eb="57">
      <t>ラン</t>
    </rPh>
    <phoneticPr fontId="24"/>
  </si>
  <si>
    <t>研究協力者</t>
    <phoneticPr fontId="24"/>
  </si>
  <si>
    <t>参加の有無</t>
    <rPh sb="0" eb="2">
      <t>サンカ</t>
    </rPh>
    <rPh sb="3" eb="5">
      <t>ウム</t>
    </rPh>
    <phoneticPr fontId="8"/>
  </si>
  <si>
    <t>所属機関住所</t>
    <rPh sb="0" eb="6">
      <t>ショゾクキカンジュウショ</t>
    </rPh>
    <phoneticPr fontId="8"/>
  </si>
  <si>
    <t>指導教員所属機関</t>
    <rPh sb="0" eb="8">
      <t>シドウキョウインショゾクキカン</t>
    </rPh>
    <phoneticPr fontId="8"/>
  </si>
  <si>
    <r>
      <t>(0:</t>
    </r>
    <r>
      <rPr>
        <sz val="8"/>
        <rFont val="ＭＳ Ｐ明朝"/>
        <family val="1"/>
        <charset val="128"/>
      </rPr>
      <t>なし、</t>
    </r>
    <r>
      <rPr>
        <sz val="8"/>
        <rFont val="Times New Roman"/>
        <family val="1"/>
      </rPr>
      <t>1:</t>
    </r>
    <r>
      <rPr>
        <sz val="8"/>
        <rFont val="ＭＳ Ｐ明朝"/>
        <family val="1"/>
        <charset val="128"/>
      </rPr>
      <t>あり）</t>
    </r>
    <phoneticPr fontId="2"/>
  </si>
  <si>
    <t>〇</t>
  </si>
  <si>
    <t>代表者</t>
    <rPh sb="0" eb="3">
      <t xml:space="preserve">ダイヒョウシャ </t>
    </rPh>
    <phoneticPr fontId="8"/>
  </si>
  <si>
    <t>世話人</t>
    <rPh sb="0" eb="3">
      <t xml:space="preserve">セワニｎ </t>
    </rPh>
    <phoneticPr fontId="8"/>
  </si>
  <si>
    <t>以下、協力者</t>
    <rPh sb="0" eb="2">
      <t xml:space="preserve">イカ </t>
    </rPh>
    <rPh sb="3" eb="6">
      <t xml:space="preserve">キョウリョクシャ </t>
    </rPh>
    <phoneticPr fontId="8"/>
  </si>
  <si>
    <t>不在期間</t>
    <rPh sb="0" eb="4">
      <t xml:space="preserve">フザイキカン </t>
    </rPh>
    <phoneticPr fontId="8"/>
  </si>
  <si>
    <t>研究代表者</t>
    <phoneticPr fontId="2"/>
  </si>
  <si>
    <t>氏名</t>
    <phoneticPr fontId="8"/>
  </si>
  <si>
    <t>e-mail</t>
    <phoneticPr fontId="8"/>
  </si>
  <si>
    <r>
      <t>研究実施事項</t>
    </r>
    <r>
      <rPr>
        <sz val="9"/>
        <color indexed="8"/>
        <rFont val="ＭＳ 明朝"/>
        <family val="1"/>
        <charset val="128"/>
      </rPr>
      <t>（簡潔に）</t>
    </r>
    <rPh sb="0" eb="2">
      <t>ケンキュウ</t>
    </rPh>
    <rPh sb="2" eb="4">
      <t>ジッシ</t>
    </rPh>
    <rPh sb="4" eb="6">
      <t>ジコウ</t>
    </rPh>
    <rPh sb="7" eb="9">
      <t>カンケツ</t>
    </rPh>
    <phoneticPr fontId="2"/>
  </si>
  <si>
    <r>
      <t>研究設備</t>
    </r>
    <r>
      <rPr>
        <sz val="9"/>
        <color indexed="8"/>
        <rFont val="ＭＳ 明朝"/>
        <family val="1"/>
        <charset val="128"/>
      </rPr>
      <t>（主要設備、実験室）</t>
    </r>
    <rPh sb="0" eb="2">
      <t>ケンキュウ</t>
    </rPh>
    <rPh sb="2" eb="4">
      <t>セツビ</t>
    </rPh>
    <rPh sb="5" eb="7">
      <t>シュヨウ</t>
    </rPh>
    <rPh sb="7" eb="9">
      <t>セツビ</t>
    </rPh>
    <rPh sb="10" eb="13">
      <t>ジッケンシツ</t>
    </rPh>
    <phoneticPr fontId="2"/>
  </si>
  <si>
    <t>指導教員名</t>
    <rPh sb="0" eb="4">
      <t>シドウキョウイン</t>
    </rPh>
    <rPh sb="4" eb="5">
      <t xml:space="preserve">ナマエ </t>
    </rPh>
    <phoneticPr fontId="8"/>
  </si>
  <si>
    <t>※は事務局において記入</t>
    <phoneticPr fontId="8"/>
  </si>
  <si>
    <t>旅費支給希望「あり」の場合は以下の情報も記入</t>
    <rPh sb="0" eb="6">
      <t>リョヒシキュウキボウアリ</t>
    </rPh>
    <rPh sb="11" eb="13">
      <t>バアイ</t>
    </rPh>
    <rPh sb="14" eb="16">
      <t>イカ</t>
    </rPh>
    <rPh sb="17" eb="19">
      <t>ジョウホウ</t>
    </rPh>
    <rPh sb="20" eb="22">
      <t>キニュウ</t>
    </rPh>
    <phoneticPr fontId="8"/>
  </si>
  <si>
    <t>参加日数</t>
    <rPh sb="0" eb="4">
      <t xml:space="preserve">サンカニッスウ </t>
    </rPh>
    <phoneticPr fontId="8"/>
  </si>
  <si>
    <r>
      <rPr>
        <sz val="8"/>
        <color rgb="FFFF0000"/>
        <rFont val="ＭＳ Ｐ明朝"/>
        <family val="1"/>
        <charset val="128"/>
      </rPr>
      <t xml:space="preserve">旅費支給希望
</t>
    </r>
    <r>
      <rPr>
        <sz val="10"/>
        <color indexed="8"/>
        <rFont val="Times New Roman"/>
        <family val="1"/>
      </rPr>
      <t/>
    </r>
    <rPh sb="0" eb="2">
      <t>リョヒ</t>
    </rPh>
    <rPh sb="2" eb="4">
      <t>シキュウ</t>
    </rPh>
    <rPh sb="4" eb="6">
      <t>キボウ</t>
    </rPh>
    <phoneticPr fontId="2"/>
  </si>
  <si>
    <t>実施期間(yyyy/mm/dd)</t>
    <phoneticPr fontId="2"/>
  </si>
  <si>
    <r>
      <rPr>
        <sz val="9"/>
        <color theme="1"/>
        <rFont val="ＭＳ 明朝"/>
        <family val="1"/>
        <charset val="128"/>
      </rPr>
      <t>実験責任者</t>
    </r>
    <r>
      <rPr>
        <sz val="6"/>
        <color theme="1"/>
        <rFont val="ＭＳ 明朝"/>
        <family val="1"/>
        <charset val="128"/>
      </rPr>
      <t xml:space="preserve">
</t>
    </r>
    <r>
      <rPr>
        <sz val="6"/>
        <color indexed="8"/>
        <rFont val="ＭＳ 明朝"/>
        <family val="1"/>
        <charset val="128"/>
      </rPr>
      <t>（実施期間中の責任者）</t>
    </r>
    <rPh sb="0" eb="2">
      <t>ジッケン</t>
    </rPh>
    <rPh sb="2" eb="5">
      <t>セキニンシャ</t>
    </rPh>
    <phoneticPr fontId="2"/>
  </si>
  <si>
    <t>青地の欄にご記入ください</t>
    <rPh sb="0" eb="2">
      <t xml:space="preserve">アオジ </t>
    </rPh>
    <rPh sb="3" eb="4">
      <t xml:space="preserve">ラン キョウリョクシャ ツイカ ヨウシキ テイシュツ </t>
    </rPh>
    <phoneticPr fontId="8"/>
  </si>
  <si>
    <t>（↓指導教員情報は学生への旅費支給時のみ必要）</t>
    <rPh sb="2" eb="6">
      <t xml:space="preserve">シドウキョウイン </t>
    </rPh>
    <rPh sb="6" eb="8">
      <t xml:space="preserve">ジョウホウ </t>
    </rPh>
    <rPh sb="9" eb="11">
      <t xml:space="preserve">ガクセイノバアイ </t>
    </rPh>
    <rPh sb="13" eb="17">
      <t xml:space="preserve">リョヒシキュウ </t>
    </rPh>
    <rPh sb="17" eb="18">
      <t xml:space="preserve">ジ </t>
    </rPh>
    <rPh sb="20" eb="22">
      <t xml:space="preserve">ヒツヨウ </t>
    </rPh>
    <phoneticPr fontId="8"/>
  </si>
  <si>
    <t>所属機関</t>
    <rPh sb="0" eb="4">
      <t xml:space="preserve">ショゾクキカン </t>
    </rPh>
    <phoneticPr fontId="2"/>
  </si>
  <si>
    <t>部局</t>
    <rPh sb="0" eb="2">
      <t xml:space="preserve">ブキョク </t>
    </rPh>
    <phoneticPr fontId="8"/>
  </si>
  <si>
    <t>職</t>
    <rPh sb="0" eb="1">
      <t xml:space="preserve">ショク </t>
    </rPh>
    <phoneticPr fontId="2"/>
  </si>
  <si>
    <t>うちオンライン参加日数</t>
    <rPh sb="7" eb="9">
      <t xml:space="preserve">サンカ </t>
    </rPh>
    <rPh sb="9" eb="11">
      <t xml:space="preserve">ニッスウ </t>
    </rPh>
    <phoneticPr fontId="8"/>
  </si>
  <si>
    <t>福井</t>
    <rPh sb="0" eb="2">
      <t>フクイ</t>
    </rPh>
    <phoneticPr fontId="24"/>
  </si>
  <si>
    <t>花子</t>
    <rPh sb="0" eb="2">
      <t>ハナコ</t>
    </rPh>
    <phoneticPr fontId="24"/>
  </si>
  <si>
    <t>福井大学</t>
    <phoneticPr fontId="24"/>
  </si>
  <si>
    <t>工学部</t>
    <phoneticPr fontId="24"/>
  </si>
  <si>
    <t>教授</t>
    <rPh sb="0" eb="2">
      <t>キョウジュ</t>
    </rPh>
    <phoneticPr fontId="24"/>
  </si>
  <si>
    <t>test</t>
    <phoneticPr fontId="24"/>
  </si>
  <si>
    <t>domain.longname.jp</t>
    <phoneticPr fontId="24"/>
  </si>
  <si>
    <t>福井市文京3-9-1</t>
    <rPh sb="0" eb="2">
      <t>ブンキョウ</t>
    </rPh>
    <phoneticPr fontId="24"/>
  </si>
  <si>
    <t>0776-00-0000</t>
    <phoneticPr fontId="24"/>
  </si>
  <si>
    <t>なんらかの研究</t>
    <rPh sb="0" eb="2">
      <t>ケンキュウ</t>
    </rPh>
    <phoneticPr fontId="24"/>
  </si>
  <si>
    <t>Study on something</t>
    <phoneticPr fontId="24"/>
  </si>
  <si>
    <t>越前</t>
    <rPh sb="0" eb="2">
      <t>エチゼン</t>
    </rPh>
    <phoneticPr fontId="24"/>
  </si>
  <si>
    <t>太郎</t>
    <rPh sb="0" eb="2">
      <t>タロウ</t>
    </rPh>
    <phoneticPr fontId="24"/>
  </si>
  <si>
    <t>Hanako</t>
    <phoneticPr fontId="24"/>
  </si>
  <si>
    <t>Fukui</t>
    <phoneticPr fontId="24"/>
  </si>
  <si>
    <t>教授</t>
    <rPh sb="0" eb="1">
      <t>キョウジュ</t>
    </rPh>
    <phoneticPr fontId="24"/>
  </si>
  <si>
    <t>Taro</t>
    <phoneticPr fontId="24"/>
  </si>
  <si>
    <t>Echizen</t>
    <phoneticPr fontId="24"/>
  </si>
  <si>
    <t>XXX@fir.u-fukui.ac.jp</t>
    <phoneticPr fontId="24"/>
  </si>
  <si>
    <t>北陸</t>
    <rPh sb="0" eb="2">
      <t xml:space="preserve">ホクリク </t>
    </rPh>
    <phoneticPr fontId="24"/>
  </si>
  <si>
    <t>福太</t>
    <rPh sb="0" eb="1">
      <t xml:space="preserve">フクイ </t>
    </rPh>
    <rPh sb="1" eb="2">
      <t xml:space="preserve">フトイ </t>
    </rPh>
    <phoneticPr fontId="24"/>
  </si>
  <si>
    <t>abc大学</t>
    <rPh sb="3" eb="5">
      <t xml:space="preserve">ダイガク </t>
    </rPh>
    <phoneticPr fontId="24"/>
  </si>
  <si>
    <t>X学研究科</t>
    <rPh sb="1" eb="2">
      <t xml:space="preserve">ガク </t>
    </rPh>
    <phoneticPr fontId="24"/>
  </si>
  <si>
    <t>M2</t>
    <phoneticPr fontId="24"/>
  </si>
  <si>
    <t>Fukuta</t>
    <phoneticPr fontId="24"/>
  </si>
  <si>
    <t>Hokuriku</t>
    <phoneticPr fontId="24"/>
  </si>
  <si>
    <t>fukuta@abc.ac.jp</t>
    <phoneticPr fontId="24"/>
  </si>
  <si>
    <t>参加者リスト（様式A情報記入済み. 協力者の追加は様式Eの提出をお願いします.）</t>
    <rPh sb="0" eb="3">
      <t>サンカシャ</t>
    </rPh>
    <rPh sb="7" eb="9">
      <t xml:space="preserve">ヨウシキ </t>
    </rPh>
    <rPh sb="10" eb="12">
      <t xml:space="preserve">ジョウホウ </t>
    </rPh>
    <rPh sb="12" eb="15">
      <t xml:space="preserve">キニュウズミ </t>
    </rPh>
    <phoneticPr fontId="2"/>
  </si>
  <si>
    <t>研究課題（英文）</t>
    <phoneticPr fontId="28"/>
  </si>
  <si>
    <t>研究推進課作業１：様式Aのp01-02シートのA1-K60の部分をこのシートにコピペする</t>
    <rPh sb="0" eb="2">
      <t xml:space="preserve">ヨウシキ </t>
    </rPh>
    <rPh sb="5" eb="7">
      <t xml:space="preserve">サギョウ </t>
    </rPh>
    <rPh sb="22" eb="24">
      <t xml:space="preserve">ブブン </t>
    </rPh>
    <phoneticPr fontId="28"/>
  </si>
  <si>
    <t>←研究推進課作業２：研究課題番号を記入して下さい</t>
    <rPh sb="1" eb="6">
      <t xml:space="preserve">ケンキュウスイシンカ </t>
    </rPh>
    <rPh sb="6" eb="8">
      <t xml:space="preserve">タイオウ </t>
    </rPh>
    <rPh sb="10" eb="16">
      <t xml:space="preserve">ケンキュウカダイバンゴウ </t>
    </rPh>
    <rPh sb="17" eb="19">
      <t xml:space="preserve">キニュウ </t>
    </rPh>
    <phoneticPr fontId="28"/>
  </si>
  <si>
    <t>←研究推進課作業３：申請研究種別は削除して下さい（行は削除しない）</t>
    <rPh sb="1" eb="6">
      <t xml:space="preserve">ケンキュウスイシンカ </t>
    </rPh>
    <rPh sb="6" eb="8">
      <t xml:space="preserve">タイオウ </t>
    </rPh>
    <rPh sb="10" eb="12">
      <t xml:space="preserve">シンセイ </t>
    </rPh>
    <rPh sb="12" eb="16">
      <t xml:space="preserve">ケンキュウシュベツ </t>
    </rPh>
    <rPh sb="17" eb="19">
      <t xml:space="preserve">サクジョシテ </t>
    </rPh>
    <rPh sb="25" eb="26">
      <t xml:space="preserve">ギョウハ </t>
    </rPh>
    <rPh sb="27" eb="29">
      <t xml:space="preserve">サクジョシナイ </t>
    </rPh>
    <phoneticPr fontId="28"/>
  </si>
  <si>
    <t>←研究推進課作業４：申請金額は削除して下さい（行は削除しない）</t>
    <rPh sb="1" eb="6">
      <t xml:space="preserve">ケンキュウスイシンカ </t>
    </rPh>
    <rPh sb="6" eb="8">
      <t xml:space="preserve">タイオウ </t>
    </rPh>
    <rPh sb="10" eb="12">
      <t xml:space="preserve">シンセイ </t>
    </rPh>
    <rPh sb="12" eb="14">
      <t xml:space="preserve">キンガクハ </t>
    </rPh>
    <rPh sb="15" eb="17">
      <t xml:space="preserve">サクジョシテ </t>
    </rPh>
    <rPh sb="23" eb="24">
      <t xml:space="preserve">ギョウハ </t>
    </rPh>
    <rPh sb="25" eb="27">
      <t xml:space="preserve">サクジョシナイ </t>
    </rPh>
    <phoneticPr fontId="28"/>
  </si>
  <si>
    <t>←必要に応じて世話人から代表者に連絡</t>
    <rPh sb="1" eb="3">
      <t xml:space="preserve">ヒツヨウニオウジテ </t>
    </rPh>
    <rPh sb="7" eb="10">
      <t xml:space="preserve">セワニンガキニュウ </t>
    </rPh>
    <rPh sb="12" eb="15">
      <t xml:space="preserve">ダイヒョウシャ </t>
    </rPh>
    <rPh sb="16" eb="18">
      <t xml:space="preserve">レンラク </t>
    </rPh>
    <phoneticPr fontId="8"/>
  </si>
  <si>
    <t>自宅住所(*)</t>
    <rPh sb="0" eb="4">
      <t>ジタクジュウショ</t>
    </rPh>
    <phoneticPr fontId="8"/>
  </si>
  <si>
    <t>(*)ご自宅住所は旅費計算のためのみに使用し、ほかの目的では利用しません。</t>
    <rPh sb="4" eb="8">
      <t xml:space="preserve">ジタクジュウショハ </t>
    </rPh>
    <rPh sb="9" eb="11">
      <t xml:space="preserve">リョヒケイサン </t>
    </rPh>
    <rPh sb="11" eb="13">
      <t xml:space="preserve">ケイサン </t>
    </rPh>
    <rPh sb="19" eb="21">
      <t xml:space="preserve">シヨウシ </t>
    </rPh>
    <rPh sb="26" eb="28">
      <t>モクテキデハ</t>
    </rPh>
    <rPh sb="30" eb="32">
      <t xml:space="preserve">リヨウシマセン </t>
    </rPh>
    <phoneticPr fontId="8"/>
  </si>
  <si>
    <r>
      <rPr>
        <sz val="11"/>
        <color theme="4"/>
        <rFont val="ＭＳ 明朝"/>
        <family val="1"/>
        <charset val="128"/>
      </rPr>
      <t>オンラインでの参加日数</t>
    </r>
    <r>
      <rPr>
        <sz val="11"/>
        <color theme="4"/>
        <rFont val="Times New Roman"/>
        <family val="1"/>
      </rPr>
      <t>(W</t>
    </r>
    <r>
      <rPr>
        <sz val="11"/>
        <color theme="4"/>
        <rFont val="ＭＳ 明朝"/>
        <family val="1"/>
        <charset val="128"/>
      </rPr>
      <t>列</t>
    </r>
    <r>
      <rPr>
        <sz val="11"/>
        <color theme="4"/>
        <rFont val="Times New Roman"/>
        <family val="1"/>
      </rPr>
      <t>)</t>
    </r>
    <r>
      <rPr>
        <sz val="11"/>
        <color theme="4"/>
        <rFont val="ＭＳ 明朝"/>
        <family val="1"/>
        <charset val="128"/>
      </rPr>
      <t>も記載して下さい</t>
    </r>
    <rPh sb="7" eb="9">
      <t xml:space="preserve">サンカ </t>
    </rPh>
    <rPh sb="9" eb="11">
      <t xml:space="preserve">ニッスウモ </t>
    </rPh>
    <rPh sb="13" eb="14">
      <t xml:space="preserve">レツ </t>
    </rPh>
    <rPh sb="16" eb="18">
      <t xml:space="preserve">キサイシテクダサイ </t>
    </rPh>
    <phoneticPr fontId="8"/>
  </si>
  <si>
    <t>日数計算（全日程用務有りの場合）</t>
    <rPh sb="0" eb="2">
      <t xml:space="preserve">ニッスウ </t>
    </rPh>
    <rPh sb="2" eb="4">
      <t xml:space="preserve">ケイサン </t>
    </rPh>
    <rPh sb="5" eb="8">
      <t xml:space="preserve">ゼンニッテイ </t>
    </rPh>
    <rPh sb="8" eb="11">
      <t xml:space="preserve">ヨウムアリ </t>
    </rPh>
    <rPh sb="13" eb="15">
      <t xml:space="preserve">バアイ </t>
    </rPh>
    <phoneticPr fontId="8"/>
  </si>
  <si>
    <t>2026年度遠赤外領域開発研究センター共同研究実施計画書</t>
    <phoneticPr fontId="2"/>
  </si>
  <si>
    <t>2026年度遠赤外領域開発研究センター共同研究申請書</t>
    <phoneticPr fontId="24"/>
  </si>
  <si>
    <t>R08FIRDM###$</t>
    <phoneticPr fontId="28"/>
  </si>
  <si>
    <t>※国内共同研究に関する旅費計算について(2026年度)</t>
    <rPh sb="1" eb="7">
      <t xml:space="preserve">コクナイキョウドウケンキュウ </t>
    </rPh>
    <rPh sb="8" eb="9">
      <t xml:space="preserve">カンスル </t>
    </rPh>
    <rPh sb="11" eb="15">
      <t xml:space="preserve">リョヒケイサンニツイテ </t>
    </rPh>
    <rPh sb="24" eb="26">
      <t xml:space="preserve">ネンｄ </t>
    </rPh>
    <phoneticPr fontId="2"/>
  </si>
  <si>
    <t>所属機関あるいは自宅住所から福井大学往復の旅費は規則に従って計算する。</t>
    <rPh sb="0" eb="4">
      <t xml:space="preserve">ショゾクキカン </t>
    </rPh>
    <rPh sb="8" eb="10">
      <t xml:space="preserve">ジタク </t>
    </rPh>
    <rPh sb="10" eb="12">
      <t xml:space="preserve">ジュウショ </t>
    </rPh>
    <rPh sb="14" eb="18">
      <t xml:space="preserve">フクイダイガク </t>
    </rPh>
    <rPh sb="18" eb="20">
      <t xml:space="preserve">オウフク </t>
    </rPh>
    <rPh sb="21" eb="23">
      <t xml:space="preserve">リョヒ </t>
    </rPh>
    <rPh sb="24" eb="26">
      <t xml:space="preserve">キソクニシタガッテ </t>
    </rPh>
    <rPh sb="30" eb="32">
      <t xml:space="preserve">ケイサンスル </t>
    </rPh>
    <phoneticPr fontId="2"/>
  </si>
  <si>
    <t>適用の詳細は福井大学の旅費支給規程に従う。</t>
    <rPh sb="0" eb="2">
      <t xml:space="preserve">テキヨウ </t>
    </rPh>
    <rPh sb="6" eb="10">
      <t xml:space="preserve">フクイダイガク </t>
    </rPh>
    <rPh sb="11" eb="15">
      <t xml:space="preserve">リョヒシキュウキテイ </t>
    </rPh>
    <rPh sb="15" eb="17">
      <t xml:space="preserve">キテイ </t>
    </rPh>
    <rPh sb="18" eb="19">
      <t xml:space="preserve">シタガウ </t>
    </rPh>
    <phoneticPr fontId="2"/>
  </si>
  <si>
    <t>（ご留意ください）上記金額は公募開始時点でのセンター申し合わせによります。当該申し合わせや旅費規程の変更等により、金額等が変更される場合がありますことをご了承ください。</t>
    <rPh sb="9" eb="13">
      <t xml:space="preserve">ジョウキキンガク </t>
    </rPh>
    <rPh sb="14" eb="18">
      <t xml:space="preserve">コウボカイシ </t>
    </rPh>
    <rPh sb="18" eb="20">
      <t xml:space="preserve">ジテン </t>
    </rPh>
    <rPh sb="37" eb="39">
      <t xml:space="preserve">トウガイ </t>
    </rPh>
    <rPh sb="39" eb="40">
      <t xml:space="preserve">モウシアワセ </t>
    </rPh>
    <rPh sb="45" eb="47">
      <t xml:space="preserve">リョヒキテイ </t>
    </rPh>
    <rPh sb="47" eb="49">
      <t xml:space="preserve">キテイ </t>
    </rPh>
    <rPh sb="50" eb="52">
      <t xml:space="preserve">ヘンコウニ </t>
    </rPh>
    <rPh sb="52" eb="53">
      <t xml:space="preserve">ナド </t>
    </rPh>
    <rPh sb="57" eb="59">
      <t xml:space="preserve">キンガクガ </t>
    </rPh>
    <rPh sb="59" eb="60">
      <t xml:space="preserve">ナド </t>
    </rPh>
    <rPh sb="61" eb="63">
      <t xml:space="preserve">ヘンコウサレルバアイガアリマスコトヲ </t>
    </rPh>
    <phoneticPr fontId="8"/>
  </si>
  <si>
    <t>（2026年度遠赤外領域開発研究センター共同研究申請書(様式Ａ)に基づいて，センター内世話人に提出して下さい。）</t>
    <phoneticPr fontId="2"/>
  </si>
  <si>
    <t>※事務局受付</t>
    <rPh sb="1" eb="4">
      <t xml:space="preserve">ジムキョク </t>
    </rPh>
    <phoneticPr fontId="28"/>
  </si>
  <si>
    <t>R07FIRDM001C</t>
    <phoneticPr fontId="24"/>
  </si>
  <si>
    <t>宿泊費 9000円/夜、交通費雑費 1200円/日を支給する。</t>
    <rPh sb="26" eb="28">
      <t xml:space="preserve">シキュウスル </t>
    </rPh>
    <phoneticPr fontId="2"/>
  </si>
  <si>
    <t>ver.20260527</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</si>
</sst>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ＭＳ Ｐゴシック"/>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0"/>
      <color indexed="8"/>
      <name val="ＭＳ 明朝"/>
      <family val="1"/>
      <charset val="128"/>
    </font>
    <font>
      <sz val="10"/>
      <color indexed="8"/>
      <name val="Times New Roman"/>
      <family val="1"/>
    </font>
    <font>
      <sz val="9"/>
      <color indexed="8"/>
      <name val="ＭＳ 明朝"/>
      <family val="1"/>
      <charset val="128"/>
    </font>
    <font>
      <sz val="10"/>
      <name val="ＭＳ 明朝"/>
      <family val="1"/>
      <charset val="128"/>
    </font>
    <font>
      <sz val="6"/>
      <name val="ＭＳ Ｐゴシック"/>
      <family val="3"/>
      <charset val="128"/>
    </font>
    <font>
      <sz val="11"/>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10"/>
      <color theme="1"/>
      <name val="ＭＳ Ｐゴシック"/>
      <family val="3"/>
      <charset val="128"/>
      <scheme val="minor"/>
    </font>
    <font>
      <sz val="11"/>
      <color theme="1"/>
      <name val="Times New Roman"/>
      <family val="1"/>
    </font>
    <font>
      <sz val="11"/>
      <color rgb="FFFF0000"/>
      <name val="ＭＳ 明朝"/>
      <family val="1"/>
      <charset val="128"/>
    </font>
    <font>
      <sz val="10"/>
      <color theme="1"/>
      <name val="Times New Roman"/>
      <family val="1"/>
    </font>
    <font>
      <sz val="6"/>
      <color theme="1"/>
      <name val="ＭＳ 明朝"/>
      <family val="1"/>
      <charset val="128"/>
    </font>
    <font>
      <sz val="14"/>
      <color theme="1"/>
      <name val="ＭＳ 明朝"/>
      <family val="1"/>
      <charset val="128"/>
    </font>
    <font>
      <sz val="10"/>
      <color theme="1"/>
      <name val="ＭＳ ゴシック"/>
      <family val="3"/>
      <charset val="128"/>
    </font>
    <font>
      <sz val="10"/>
      <color theme="1"/>
      <name val="ＭＳ Ｐゴシック"/>
      <family val="3"/>
      <charset val="128"/>
      <scheme val="major"/>
    </font>
    <font>
      <sz val="9"/>
      <color rgb="FFFF0000"/>
      <name val="ＭＳ Ｐゴシック"/>
      <family val="3"/>
      <charset val="128"/>
    </font>
    <font>
      <sz val="8"/>
      <color theme="1"/>
      <name val="Times New Roman"/>
      <family val="1"/>
    </font>
    <font>
      <b/>
      <sz val="11"/>
      <color rgb="FF0000FF"/>
      <name val="ＭＳ 明朝"/>
      <family val="1"/>
      <charset val="128"/>
    </font>
    <font>
      <sz val="6"/>
      <name val="ＭＳ Ｐゴシック"/>
      <family val="2"/>
      <charset val="128"/>
    </font>
    <font>
      <sz val="10"/>
      <color theme="1"/>
      <name val="ＭＳ Ｐ明朝"/>
      <family val="1"/>
      <charset val="128"/>
    </font>
    <font>
      <sz val="10"/>
      <color rgb="FF0432FF"/>
      <name val="ＭＳ 明朝"/>
      <family val="1"/>
      <charset val="128"/>
    </font>
    <font>
      <sz val="11"/>
      <name val="ＭＳ 明朝"/>
      <family val="1"/>
      <charset val="128"/>
    </font>
    <font>
      <sz val="6"/>
      <name val="ＭＳ Ｐゴシック"/>
      <family val="3"/>
      <charset val="128"/>
      <scheme val="minor"/>
    </font>
    <font>
      <sz val="14"/>
      <name val="ＭＳ 明朝"/>
      <family val="1"/>
      <charset val="128"/>
    </font>
    <font>
      <sz val="10"/>
      <color theme="1"/>
      <name val="Century"/>
      <family val="1"/>
    </font>
    <font>
      <sz val="9"/>
      <name val="ＭＳ 明朝"/>
      <family val="1"/>
      <charset val="128"/>
    </font>
    <font>
      <sz val="9"/>
      <color indexed="8"/>
      <name val="ＭＳ Ｐゴシック"/>
      <family val="2"/>
      <charset val="128"/>
    </font>
    <font>
      <sz val="11"/>
      <color theme="5" tint="0.79998168889431442"/>
      <name val="ＭＳ 明朝"/>
      <family val="1"/>
      <charset val="128"/>
    </font>
    <font>
      <sz val="9"/>
      <color rgb="FFFF0000"/>
      <name val="ＭＳ 明朝"/>
      <family val="1"/>
      <charset val="128"/>
    </font>
    <font>
      <sz val="10"/>
      <color theme="1"/>
      <name val="ＭＳ Ｐゴシック"/>
      <family val="2"/>
      <charset val="128"/>
      <scheme val="minor"/>
    </font>
    <font>
      <sz val="10"/>
      <color theme="1"/>
      <name val="ＭＳ Ｐゴシック"/>
      <family val="2"/>
      <charset val="128"/>
      <scheme val="major"/>
    </font>
    <font>
      <sz val="10"/>
      <color indexed="8"/>
      <name val="ＭＳ Ｐゴシック"/>
      <family val="2"/>
      <charset val="128"/>
    </font>
    <font>
      <sz val="8"/>
      <color rgb="FFFF0000"/>
      <name val="ＭＳ 明朝"/>
      <family val="1"/>
      <charset val="128"/>
    </font>
    <font>
      <sz val="10"/>
      <color rgb="FFFF0000"/>
      <name val="ＭＳ 明朝"/>
      <family val="1"/>
      <charset val="128"/>
    </font>
    <font>
      <sz val="10"/>
      <name val="ＭＳ Ｐゴシック"/>
      <family val="3"/>
      <charset val="128"/>
      <scheme val="minor"/>
    </font>
    <font>
      <b/>
      <sz val="9"/>
      <name val="ＭＳ 明朝"/>
      <family val="1"/>
      <charset val="128"/>
    </font>
    <font>
      <sz val="8"/>
      <name val="ＭＳ 明朝"/>
      <family val="1"/>
      <charset val="128"/>
    </font>
    <font>
      <sz val="8"/>
      <name val="Times New Roman"/>
      <family val="1"/>
    </font>
    <font>
      <sz val="8"/>
      <name val="ＭＳ Ｐ明朝"/>
      <family val="1"/>
      <charset val="128"/>
    </font>
    <font>
      <sz val="11"/>
      <color rgb="FFFF0000"/>
      <name val="ＭＳ Ｐゴシック"/>
      <family val="2"/>
      <charset val="128"/>
      <scheme val="minor"/>
    </font>
    <font>
      <sz val="8"/>
      <color theme="1"/>
      <name val="MS Mincho"/>
      <family val="1"/>
    </font>
    <font>
      <sz val="10"/>
      <color theme="4"/>
      <name val="ＭＳ 明朝"/>
      <family val="1"/>
      <charset val="128"/>
    </font>
    <font>
      <sz val="11"/>
      <color theme="4"/>
      <name val="ＭＳ 明朝"/>
      <family val="1"/>
      <charset val="128"/>
    </font>
    <font>
      <sz val="8"/>
      <color rgb="FFFF0000"/>
      <name val="Times New Roman"/>
      <family val="1"/>
    </font>
    <font>
      <sz val="8"/>
      <color rgb="FFFF0000"/>
      <name val="ＭＳ Ｐ明朝"/>
      <family val="1"/>
      <charset val="128"/>
    </font>
    <font>
      <sz val="6"/>
      <color indexed="8"/>
      <name val="ＭＳ 明朝"/>
      <family val="1"/>
      <charset val="128"/>
    </font>
    <font>
      <sz val="8"/>
      <color theme="1"/>
      <name val="ＭＳ Ｐゴシック"/>
      <family val="2"/>
      <charset val="128"/>
      <scheme val="minor"/>
    </font>
    <font>
      <sz val="10"/>
      <color rgb="FF0000FF"/>
      <name val="ＭＳ 明朝"/>
      <family val="1"/>
      <charset val="128"/>
    </font>
    <font>
      <sz val="11"/>
      <color theme="4"/>
      <name val="Times New Roman"/>
      <family val="1"/>
    </font>
  </fonts>
  <fills count="8">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1" tint="0.249977111117893"/>
        <bgColor indexed="64"/>
      </patternFill>
    </fill>
  </fills>
  <borders count="90">
    <border>
      <left/>
      <right/>
      <top/>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dashed">
        <color indexed="64"/>
      </left>
      <right/>
      <top style="medium">
        <color indexed="64"/>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dashed">
        <color indexed="64"/>
      </right>
      <top/>
      <bottom style="medium">
        <color indexed="64"/>
      </bottom>
      <diagonal/>
    </border>
    <border>
      <left style="medium">
        <color indexed="64"/>
      </left>
      <right/>
      <top style="thin">
        <color indexed="64"/>
      </top>
      <bottom style="medium">
        <color indexed="64"/>
      </bottom>
      <diagonal/>
    </border>
    <border>
      <left style="dashed">
        <color indexed="64"/>
      </left>
      <right/>
      <top/>
      <bottom style="medium">
        <color indexed="64"/>
      </bottom>
      <diagonal/>
    </border>
    <border>
      <left/>
      <right style="medium">
        <color indexed="64"/>
      </right>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ashed">
        <color indexed="64"/>
      </left>
      <right/>
      <top style="thin">
        <color indexed="64"/>
      </top>
      <bottom/>
      <diagonal/>
    </border>
    <border>
      <left/>
      <right style="medium">
        <color indexed="64"/>
      </right>
      <top style="thin">
        <color indexed="64"/>
      </top>
      <bottom/>
      <diagonal/>
    </border>
    <border>
      <left style="dash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dashed">
        <color indexed="64"/>
      </right>
      <top style="medium">
        <color indexed="64"/>
      </top>
      <bottom style="medium">
        <color indexed="64"/>
      </bottom>
      <diagonal/>
    </border>
    <border>
      <left style="medium">
        <color indexed="64"/>
      </left>
      <right/>
      <top style="medium">
        <color indexed="64"/>
      </top>
      <bottom/>
      <diagonal/>
    </border>
    <border>
      <left style="dashed">
        <color indexed="64"/>
      </left>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diagonal/>
    </border>
    <border>
      <left style="dashed">
        <color indexed="64"/>
      </left>
      <right style="dashed">
        <color indexed="64"/>
      </right>
      <top style="medium">
        <color indexed="64"/>
      </top>
      <bottom style="medium">
        <color indexed="64"/>
      </bottom>
      <diagonal/>
    </border>
    <border>
      <left/>
      <right style="thin">
        <color indexed="64"/>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ashed">
        <color indexed="64"/>
      </right>
      <top style="medium">
        <color indexed="64"/>
      </top>
      <bottom/>
      <diagonal/>
    </border>
    <border>
      <left style="thin">
        <color indexed="64"/>
      </left>
      <right style="dashed">
        <color indexed="64"/>
      </right>
      <top/>
      <bottom style="medium">
        <color indexed="64"/>
      </bottom>
      <diagonal/>
    </border>
    <border>
      <left/>
      <right style="dashed">
        <color indexed="64"/>
      </right>
      <top style="medium">
        <color indexed="64"/>
      </top>
      <bottom style="thin">
        <color indexed="64"/>
      </bottom>
      <diagonal/>
    </border>
    <border>
      <left style="medium">
        <color indexed="64"/>
      </left>
      <right/>
      <top/>
      <bottom style="thin">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s>
  <cellStyleXfs count="1">
    <xf numFmtId="0" fontId="0" fillId="0" borderId="0">
      <alignment vertical="center"/>
    </xf>
  </cellStyleXfs>
  <cellXfs count="345">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vertical="center" wrapText="1"/>
    </xf>
    <xf numFmtId="0" fontId="9" fillId="0" borderId="0" xfId="0" applyFont="1" applyAlignment="1">
      <alignment vertical="center" wrapText="1"/>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0" xfId="0" applyFont="1" applyAlignment="1">
      <alignment horizontal="left" vertical="center" wrapText="1"/>
    </xf>
    <xf numFmtId="0" fontId="12" fillId="2" borderId="10"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4" fillId="2" borderId="14"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18" xfId="0" applyFont="1" applyBorder="1" applyAlignment="1">
      <alignment horizontal="center" vertical="center" wrapText="1" shrinkToFit="1"/>
    </xf>
    <xf numFmtId="0" fontId="10" fillId="0" borderId="19" xfId="0" applyFont="1" applyBorder="1" applyAlignment="1">
      <alignment horizontal="center" vertical="center" wrapText="1"/>
    </xf>
    <xf numFmtId="0" fontId="10" fillId="0" borderId="47" xfId="0" applyFont="1" applyBorder="1" applyAlignment="1">
      <alignment horizontal="center" vertical="center" wrapText="1"/>
    </xf>
    <xf numFmtId="0" fontId="12" fillId="0" borderId="0" xfId="0" applyFont="1">
      <alignment vertical="center"/>
    </xf>
    <xf numFmtId="0" fontId="11" fillId="0" borderId="0" xfId="0" applyFont="1">
      <alignment vertical="center"/>
    </xf>
    <xf numFmtId="0" fontId="13" fillId="0" borderId="0" xfId="0" applyFont="1">
      <alignment vertical="center"/>
    </xf>
    <xf numFmtId="0" fontId="26" fillId="0" borderId="0" xfId="0" applyFont="1">
      <alignment vertical="center"/>
    </xf>
    <xf numFmtId="0" fontId="11" fillId="0" borderId="0" xfId="0" applyFont="1" applyAlignment="1">
      <alignment horizontal="left" vertical="center"/>
    </xf>
    <xf numFmtId="0" fontId="12" fillId="0" borderId="0" xfId="0" applyFont="1" applyAlignment="1">
      <alignment vertical="center" wrapText="1"/>
    </xf>
    <xf numFmtId="0" fontId="9" fillId="4" borderId="24" xfId="0" applyFont="1" applyFill="1" applyBorder="1" applyAlignment="1">
      <alignment vertical="center" wrapText="1"/>
    </xf>
    <xf numFmtId="0" fontId="9" fillId="4" borderId="26" xfId="0" applyFont="1" applyFill="1" applyBorder="1" applyAlignment="1">
      <alignment vertical="center" wrapText="1"/>
    </xf>
    <xf numFmtId="0" fontId="33" fillId="5" borderId="7" xfId="0" applyFont="1" applyFill="1" applyBorder="1" applyAlignment="1">
      <alignment horizontal="center" vertical="center"/>
    </xf>
    <xf numFmtId="0" fontId="22" fillId="2" borderId="1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35" fillId="0" borderId="7" xfId="0" applyFont="1" applyBorder="1">
      <alignment vertical="center"/>
    </xf>
    <xf numFmtId="0" fontId="35" fillId="0" borderId="6" xfId="0" applyFont="1" applyBorder="1" applyAlignment="1">
      <alignment vertical="center" wrapText="1"/>
    </xf>
    <xf numFmtId="0" fontId="35" fillId="0" borderId="12" xfId="0" applyFont="1" applyBorder="1" applyAlignment="1">
      <alignment vertical="center" wrapText="1"/>
    </xf>
    <xf numFmtId="0" fontId="10" fillId="3" borderId="1" xfId="0" applyFont="1" applyFill="1" applyBorder="1" applyAlignment="1">
      <alignment vertical="center" wrapText="1"/>
    </xf>
    <xf numFmtId="0" fontId="10" fillId="3" borderId="13" xfId="0" applyFont="1" applyFill="1" applyBorder="1" applyAlignment="1">
      <alignment vertical="center" wrapText="1"/>
    </xf>
    <xf numFmtId="0" fontId="10" fillId="3" borderId="13" xfId="0" applyFont="1" applyFill="1" applyBorder="1" applyAlignment="1">
      <alignment horizontal="center" vertical="center" wrapText="1"/>
    </xf>
    <xf numFmtId="0" fontId="10" fillId="0" borderId="11" xfId="0" applyFont="1" applyBorder="1" applyAlignment="1">
      <alignment vertical="center" wrapText="1"/>
    </xf>
    <xf numFmtId="0" fontId="35" fillId="0" borderId="6" xfId="0" applyFont="1" applyBorder="1" applyAlignment="1">
      <alignment horizontal="center" vertical="center" wrapText="1"/>
    </xf>
    <xf numFmtId="0" fontId="10" fillId="0" borderId="13" xfId="0" applyFont="1" applyBorder="1" applyAlignment="1">
      <alignment vertical="center" wrapText="1"/>
    </xf>
    <xf numFmtId="0" fontId="22" fillId="2" borderId="8" xfId="0" applyFont="1" applyFill="1" applyBorder="1" applyAlignment="1">
      <alignment horizontal="center" vertical="center" wrapText="1"/>
    </xf>
    <xf numFmtId="0" fontId="35" fillId="0" borderId="6" xfId="0" applyFont="1" applyBorder="1">
      <alignment vertical="center"/>
    </xf>
    <xf numFmtId="0" fontId="35" fillId="0" borderId="12" xfId="0" applyFont="1" applyBorder="1">
      <alignment vertical="center"/>
    </xf>
    <xf numFmtId="0" fontId="10" fillId="0" borderId="1" xfId="0" applyFont="1" applyBorder="1" applyAlignment="1">
      <alignment vertical="center" wrapText="1"/>
    </xf>
    <xf numFmtId="0" fontId="10" fillId="0" borderId="8" xfId="0" applyFont="1" applyBorder="1" applyAlignment="1">
      <alignment vertical="center" wrapText="1"/>
    </xf>
    <xf numFmtId="0" fontId="10" fillId="0" borderId="48" xfId="0" applyFont="1" applyBorder="1" applyAlignment="1">
      <alignment vertical="center" wrapText="1"/>
    </xf>
    <xf numFmtId="0" fontId="10" fillId="0" borderId="43" xfId="0" applyFont="1" applyBorder="1" applyAlignment="1">
      <alignment vertical="center" wrapText="1"/>
    </xf>
    <xf numFmtId="0" fontId="27" fillId="0" borderId="0" xfId="0" applyFont="1" applyAlignment="1">
      <alignment horizontal="right" vertical="center"/>
    </xf>
    <xf numFmtId="0" fontId="27" fillId="0" borderId="0" xfId="0" applyFont="1">
      <alignment vertical="center"/>
    </xf>
    <xf numFmtId="0" fontId="31" fillId="0" borderId="0" xfId="0" applyFont="1" applyAlignment="1">
      <alignment horizontal="center" vertical="center" wrapText="1"/>
    </xf>
    <xf numFmtId="0" fontId="7" fillId="0" borderId="0" xfId="0" applyFont="1">
      <alignment vertical="center"/>
    </xf>
    <xf numFmtId="0" fontId="40" fillId="0" borderId="0" xfId="0" applyFont="1">
      <alignment vertical="center"/>
    </xf>
    <xf numFmtId="0" fontId="31" fillId="0" borderId="0" xfId="0" applyFont="1">
      <alignment vertical="center"/>
    </xf>
    <xf numFmtId="0" fontId="42" fillId="0" borderId="0" xfId="0" applyFont="1">
      <alignment vertical="center"/>
    </xf>
    <xf numFmtId="0" fontId="10" fillId="0" borderId="3" xfId="0" applyFont="1" applyBorder="1" applyAlignment="1">
      <alignment horizontal="center" vertical="center" wrapText="1"/>
    </xf>
    <xf numFmtId="0" fontId="7" fillId="2" borderId="47" xfId="0" applyFont="1" applyFill="1" applyBorder="1" applyAlignment="1">
      <alignment horizontal="center" vertical="center" wrapText="1"/>
    </xf>
    <xf numFmtId="0" fontId="23" fillId="0" borderId="0" xfId="0" applyFont="1" applyAlignment="1">
      <alignment wrapText="1"/>
    </xf>
    <xf numFmtId="0" fontId="45" fillId="0" borderId="0" xfId="0" applyFont="1">
      <alignment vertical="center"/>
    </xf>
    <xf numFmtId="0" fontId="17" fillId="0" borderId="13" xfId="0" applyFont="1" applyBorder="1" applyAlignment="1">
      <alignment horizontal="center" vertical="center" wrapText="1"/>
    </xf>
    <xf numFmtId="0" fontId="10" fillId="0" borderId="0" xfId="0" applyFont="1" applyAlignment="1">
      <alignment vertical="center" wrapText="1"/>
    </xf>
    <xf numFmtId="0" fontId="6" fillId="0" borderId="0" xfId="0" applyFont="1" applyAlignment="1">
      <alignment vertical="center" wrapText="1"/>
    </xf>
    <xf numFmtId="0" fontId="12" fillId="0" borderId="16" xfId="0" applyFont="1" applyBorder="1" applyAlignment="1">
      <alignment vertical="top" wrapText="1"/>
    </xf>
    <xf numFmtId="0" fontId="12" fillId="0" borderId="0" xfId="0" applyFont="1" applyAlignment="1">
      <alignment vertical="top" wrapText="1"/>
    </xf>
    <xf numFmtId="0" fontId="12" fillId="2" borderId="46" xfId="0" applyFont="1" applyFill="1" applyBorder="1" applyAlignment="1">
      <alignment horizontal="center" vertical="center"/>
    </xf>
    <xf numFmtId="0" fontId="20" fillId="0" borderId="0" xfId="0" applyFont="1" applyAlignment="1">
      <alignment vertical="center" wrapText="1"/>
    </xf>
    <xf numFmtId="0" fontId="17" fillId="0" borderId="0" xfId="0" applyFont="1" applyAlignment="1">
      <alignment vertical="center" wrapText="1"/>
    </xf>
    <xf numFmtId="0" fontId="12" fillId="0" borderId="16" xfId="0" applyFont="1" applyBorder="1" applyAlignment="1">
      <alignment vertical="top"/>
    </xf>
    <xf numFmtId="0" fontId="10" fillId="0" borderId="16" xfId="0" applyFont="1" applyBorder="1" applyAlignment="1">
      <alignment vertical="top"/>
    </xf>
    <xf numFmtId="0" fontId="10" fillId="0" borderId="5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7"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7" xfId="0" applyFont="1" applyBorder="1" applyAlignment="1">
      <alignment horizontal="center" vertical="center" wrapText="1"/>
    </xf>
    <xf numFmtId="0" fontId="11" fillId="0" borderId="14" xfId="0" applyFont="1" applyBorder="1" applyAlignment="1">
      <alignment horizontal="center" vertical="center"/>
    </xf>
    <xf numFmtId="0" fontId="47" fillId="0" borderId="0" xfId="0" applyFont="1">
      <alignment vertical="center"/>
    </xf>
    <xf numFmtId="0" fontId="41" fillId="6" borderId="13" xfId="0" applyFont="1" applyFill="1" applyBorder="1" applyAlignment="1">
      <alignment vertical="top"/>
    </xf>
    <xf numFmtId="0" fontId="31" fillId="6" borderId="13" xfId="0" applyFont="1" applyFill="1" applyBorder="1" applyAlignment="1">
      <alignment vertical="top"/>
    </xf>
    <xf numFmtId="0" fontId="31" fillId="6" borderId="13" xfId="0" applyFont="1" applyFill="1" applyBorder="1">
      <alignment vertical="center"/>
    </xf>
    <xf numFmtId="0" fontId="31" fillId="6" borderId="53" xfId="0" applyFont="1" applyFill="1" applyBorder="1">
      <alignment vertical="center"/>
    </xf>
    <xf numFmtId="0" fontId="31" fillId="6" borderId="3" xfId="0" applyFont="1" applyFill="1" applyBorder="1" applyAlignment="1">
      <alignment vertical="top"/>
    </xf>
    <xf numFmtId="0" fontId="31" fillId="6" borderId="3" xfId="0" applyFont="1" applyFill="1" applyBorder="1">
      <alignment vertical="center"/>
    </xf>
    <xf numFmtId="0" fontId="31" fillId="6" borderId="52" xfId="0" applyFont="1" applyFill="1" applyBorder="1">
      <alignment vertical="center"/>
    </xf>
    <xf numFmtId="0" fontId="41" fillId="6" borderId="47" xfId="0" applyFont="1" applyFill="1" applyBorder="1" applyAlignment="1">
      <alignment vertical="top"/>
    </xf>
    <xf numFmtId="0" fontId="31" fillId="6" borderId="67" xfId="0" applyFont="1" applyFill="1" applyBorder="1" applyAlignment="1">
      <alignment vertical="top"/>
    </xf>
    <xf numFmtId="0" fontId="31" fillId="6" borderId="67" xfId="0" applyFont="1" applyFill="1" applyBorder="1">
      <alignment vertical="center"/>
    </xf>
    <xf numFmtId="0" fontId="31" fillId="6" borderId="68" xfId="0" applyFont="1" applyFill="1" applyBorder="1">
      <alignment vertical="center"/>
    </xf>
    <xf numFmtId="0" fontId="48" fillId="6" borderId="0" xfId="0" applyFont="1" applyFill="1">
      <alignment vertical="center"/>
    </xf>
    <xf numFmtId="0" fontId="27" fillId="6" borderId="0" xfId="0" applyFont="1" applyFill="1">
      <alignment vertical="center"/>
    </xf>
    <xf numFmtId="0" fontId="10" fillId="0" borderId="39" xfId="0" applyFont="1" applyBorder="1" applyAlignment="1">
      <alignment horizontal="center" vertical="center" wrapText="1"/>
    </xf>
    <xf numFmtId="0" fontId="39" fillId="2" borderId="69" xfId="0" applyFont="1" applyFill="1" applyBorder="1">
      <alignment vertical="center"/>
    </xf>
    <xf numFmtId="0" fontId="39" fillId="2" borderId="29" xfId="0" applyFont="1" applyFill="1" applyBorder="1">
      <alignment vertical="center"/>
    </xf>
    <xf numFmtId="0" fontId="7" fillId="2" borderId="47" xfId="0" applyFont="1" applyFill="1" applyBorder="1">
      <alignment vertical="center"/>
    </xf>
    <xf numFmtId="0" fontId="31" fillId="2" borderId="60" xfId="0" applyFont="1" applyFill="1" applyBorder="1">
      <alignment vertical="center"/>
    </xf>
    <xf numFmtId="0" fontId="9" fillId="0" borderId="0" xfId="0" applyFont="1" applyAlignment="1">
      <alignment horizontal="center" vertical="center"/>
    </xf>
    <xf numFmtId="0" fontId="7" fillId="0" borderId="0" xfId="0" applyFont="1" applyAlignment="1">
      <alignment horizontal="center" vertical="center" wrapText="1"/>
    </xf>
    <xf numFmtId="0" fontId="17" fillId="2" borderId="62"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31" fillId="0" borderId="16" xfId="0" applyFont="1" applyBorder="1" applyAlignment="1">
      <alignment vertical="center" wrapText="1"/>
    </xf>
    <xf numFmtId="0" fontId="12" fillId="0" borderId="16" xfId="0" applyFont="1" applyBorder="1" applyAlignment="1">
      <alignment vertical="center" wrapText="1"/>
    </xf>
    <xf numFmtId="0" fontId="12" fillId="0" borderId="9" xfId="0" applyFont="1" applyBorder="1" applyAlignment="1">
      <alignment horizontal="center" vertical="center" wrapText="1"/>
    </xf>
    <xf numFmtId="0" fontId="12" fillId="0" borderId="45" xfId="0" applyFont="1" applyBorder="1" applyAlignment="1">
      <alignment horizontal="center" vertical="center" wrapText="1"/>
    </xf>
    <xf numFmtId="0" fontId="11" fillId="2" borderId="48" xfId="0" applyFont="1" applyFill="1" applyBorder="1" applyAlignment="1">
      <alignment horizontal="center" vertical="center" wrapText="1"/>
    </xf>
    <xf numFmtId="0" fontId="12" fillId="0" borderId="7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8" xfId="0" applyFont="1" applyBorder="1" applyAlignment="1">
      <alignment horizontal="center" vertical="center" wrapText="1"/>
    </xf>
    <xf numFmtId="0" fontId="11" fillId="2" borderId="75" xfId="0" applyFont="1" applyFill="1" applyBorder="1" applyAlignment="1">
      <alignment horizontal="center" vertical="center" wrapText="1"/>
    </xf>
    <xf numFmtId="0" fontId="12" fillId="0" borderId="76" xfId="0" applyFont="1" applyBorder="1" applyAlignment="1">
      <alignment horizontal="center" vertical="center" wrapText="1"/>
    </xf>
    <xf numFmtId="0" fontId="12" fillId="0" borderId="11" xfId="0" applyFont="1" applyBorder="1" applyAlignment="1">
      <alignment horizontal="center" vertical="center" wrapText="1"/>
    </xf>
    <xf numFmtId="0" fontId="7" fillId="2" borderId="75"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31" fillId="6" borderId="76" xfId="0" applyFont="1" applyFill="1" applyBorder="1" applyAlignment="1">
      <alignment horizontal="center" vertical="center" wrapText="1"/>
    </xf>
    <xf numFmtId="0" fontId="31" fillId="6" borderId="74"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77" xfId="0" applyFont="1" applyFill="1" applyBorder="1" applyAlignment="1">
      <alignment horizontal="center" vertical="center" wrapText="1"/>
    </xf>
    <xf numFmtId="0" fontId="31" fillId="6" borderId="33" xfId="0" applyFont="1" applyFill="1" applyBorder="1" applyAlignment="1">
      <alignment horizontal="center" vertical="center" wrapText="1"/>
    </xf>
    <xf numFmtId="0" fontId="31" fillId="6" borderId="75" xfId="0" applyFont="1" applyFill="1" applyBorder="1" applyAlignment="1">
      <alignment horizontal="center" vertical="center" wrapText="1"/>
    </xf>
    <xf numFmtId="0" fontId="31" fillId="6" borderId="48"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31" fillId="6" borderId="78" xfId="0" applyFont="1" applyFill="1" applyBorder="1" applyAlignment="1">
      <alignment vertical="center" wrapText="1"/>
    </xf>
    <xf numFmtId="0" fontId="31" fillId="6" borderId="5" xfId="0" applyFont="1" applyFill="1" applyBorder="1" applyAlignment="1">
      <alignment vertical="center" wrapText="1"/>
    </xf>
    <xf numFmtId="0" fontId="44" fillId="2" borderId="75" xfId="0" applyFont="1" applyFill="1" applyBorder="1" applyAlignment="1">
      <alignment horizontal="center" vertical="center" wrapText="1"/>
    </xf>
    <xf numFmtId="0" fontId="31" fillId="6" borderId="73" xfId="0" applyFont="1" applyFill="1" applyBorder="1" applyAlignment="1">
      <alignment vertical="center" wrapText="1"/>
    </xf>
    <xf numFmtId="0" fontId="31" fillId="7" borderId="13"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5" xfId="0" applyFont="1" applyFill="1" applyBorder="1" applyAlignment="1">
      <alignment vertical="center" wrapText="1"/>
    </xf>
    <xf numFmtId="0" fontId="41" fillId="7" borderId="13" xfId="0" applyFont="1" applyFill="1" applyBorder="1" applyAlignment="1">
      <alignment vertical="top"/>
    </xf>
    <xf numFmtId="0" fontId="31" fillId="7" borderId="13" xfId="0" applyFont="1" applyFill="1" applyBorder="1" applyAlignment="1">
      <alignment vertical="top"/>
    </xf>
    <xf numFmtId="0" fontId="31" fillId="7" borderId="13" xfId="0" applyFont="1" applyFill="1" applyBorder="1">
      <alignment vertical="center"/>
    </xf>
    <xf numFmtId="0" fontId="31" fillId="7" borderId="53" xfId="0" applyFont="1" applyFill="1" applyBorder="1">
      <alignment vertical="center"/>
    </xf>
    <xf numFmtId="0" fontId="41" fillId="6" borderId="79" xfId="0" applyFont="1" applyFill="1" applyBorder="1" applyAlignment="1">
      <alignment vertical="top"/>
    </xf>
    <xf numFmtId="0" fontId="31" fillId="6" borderId="79" xfId="0" applyFont="1" applyFill="1" applyBorder="1" applyAlignment="1">
      <alignment vertical="top"/>
    </xf>
    <xf numFmtId="0" fontId="31" fillId="6" borderId="79" xfId="0" applyFont="1" applyFill="1" applyBorder="1">
      <alignment vertical="center"/>
    </xf>
    <xf numFmtId="0" fontId="31" fillId="6" borderId="80" xfId="0" applyFont="1" applyFill="1" applyBorder="1">
      <alignment vertical="center"/>
    </xf>
    <xf numFmtId="0" fontId="52" fillId="6" borderId="57" xfId="0" applyFont="1" applyFill="1" applyBorder="1" applyAlignment="1">
      <alignment horizontal="center" vertical="center"/>
    </xf>
    <xf numFmtId="0" fontId="52" fillId="6" borderId="50" xfId="0" applyFont="1" applyFill="1" applyBorder="1" applyAlignment="1">
      <alignment horizontal="center" vertical="center"/>
    </xf>
    <xf numFmtId="0" fontId="52" fillId="6" borderId="61" xfId="0" applyFont="1" applyFill="1" applyBorder="1" applyAlignment="1">
      <alignment horizontal="center" vertical="center"/>
    </xf>
    <xf numFmtId="0" fontId="52" fillId="6" borderId="59" xfId="0" applyFont="1" applyFill="1" applyBorder="1" applyAlignment="1">
      <alignment horizontal="center" vertical="center"/>
    </xf>
    <xf numFmtId="0" fontId="11" fillId="2" borderId="81" xfId="0" applyFont="1" applyFill="1" applyBorder="1" applyAlignment="1">
      <alignment horizontal="center" vertical="center"/>
    </xf>
    <xf numFmtId="0" fontId="12" fillId="2" borderId="11" xfId="0" applyFont="1" applyFill="1" applyBorder="1" applyAlignment="1">
      <alignment horizontal="center" vertical="center"/>
    </xf>
    <xf numFmtId="0" fontId="11" fillId="2" borderId="82" xfId="0" applyFont="1" applyFill="1" applyBorder="1" applyAlignment="1">
      <alignment horizontal="center" vertical="center"/>
    </xf>
    <xf numFmtId="0" fontId="46" fillId="2" borderId="11" xfId="0" applyFont="1" applyFill="1" applyBorder="1" applyAlignment="1">
      <alignment horizontal="center" vertical="center"/>
    </xf>
    <xf numFmtId="0" fontId="7" fillId="0" borderId="84" xfId="0" applyFont="1" applyBorder="1">
      <alignment vertical="center"/>
    </xf>
    <xf numFmtId="0" fontId="7" fillId="0" borderId="7" xfId="0" applyFont="1" applyBorder="1">
      <alignment vertical="center"/>
    </xf>
    <xf numFmtId="0" fontId="7" fillId="0" borderId="39" xfId="0" applyFont="1" applyBorder="1">
      <alignment vertical="center"/>
    </xf>
    <xf numFmtId="0" fontId="7" fillId="6" borderId="87" xfId="0" applyFont="1" applyFill="1" applyBorder="1">
      <alignment vertical="center"/>
    </xf>
    <xf numFmtId="0" fontId="7" fillId="6" borderId="88" xfId="0" applyFont="1" applyFill="1" applyBorder="1">
      <alignment vertical="center"/>
    </xf>
    <xf numFmtId="0" fontId="42" fillId="6" borderId="88" xfId="0" applyFont="1" applyFill="1" applyBorder="1">
      <alignment vertical="center"/>
    </xf>
    <xf numFmtId="0" fontId="42" fillId="6" borderId="89" xfId="0" applyFont="1" applyFill="1" applyBorder="1">
      <alignment vertical="center"/>
    </xf>
    <xf numFmtId="0" fontId="53" fillId="0" borderId="37" xfId="0" applyFont="1" applyBorder="1">
      <alignment vertical="center"/>
    </xf>
    <xf numFmtId="0" fontId="16" fillId="2" borderId="14" xfId="0" applyFont="1" applyFill="1" applyBorder="1" applyAlignment="1">
      <alignment horizontal="center" vertical="center"/>
    </xf>
    <xf numFmtId="0" fontId="11" fillId="0" borderId="16" xfId="0" applyFont="1" applyBorder="1" applyAlignment="1">
      <alignment horizontal="center" vertical="center" wrapText="1"/>
    </xf>
    <xf numFmtId="0" fontId="11" fillId="2" borderId="41"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8" xfId="0" applyFont="1" applyFill="1" applyBorder="1" applyAlignment="1">
      <alignment vertical="center" wrapText="1"/>
    </xf>
    <xf numFmtId="0" fontId="10" fillId="0" borderId="47" xfId="0" applyFont="1" applyBorder="1" applyAlignment="1">
      <alignment vertical="center" wrapText="1"/>
    </xf>
    <xf numFmtId="0" fontId="17" fillId="0" borderId="47" xfId="0" applyFont="1" applyBorder="1" applyAlignment="1">
      <alignment vertical="center" wrapText="1"/>
    </xf>
    <xf numFmtId="0" fontId="10" fillId="0" borderId="73" xfId="0" applyFont="1" applyBorder="1" applyAlignment="1">
      <alignment horizontal="center" vertical="center" wrapText="1"/>
    </xf>
    <xf numFmtId="0" fontId="10" fillId="0" borderId="75" xfId="0" applyFont="1" applyBorder="1" applyAlignment="1">
      <alignment vertical="center" wrapText="1"/>
    </xf>
    <xf numFmtId="0" fontId="47" fillId="0" borderId="0" xfId="0" applyFont="1" applyAlignment="1">
      <alignment horizontal="left" vertical="center"/>
    </xf>
    <xf numFmtId="0" fontId="1" fillId="0" borderId="0" xfId="0" applyFont="1">
      <alignment vertical="center"/>
    </xf>
    <xf numFmtId="0" fontId="54" fillId="6" borderId="0" xfId="0" applyFont="1" applyFill="1">
      <alignment vertical="center"/>
    </xf>
    <xf numFmtId="0" fontId="7" fillId="0" borderId="0" xfId="0" applyFont="1" applyAlignment="1">
      <alignment horizontal="left" vertical="center"/>
    </xf>
    <xf numFmtId="0" fontId="15" fillId="0" borderId="0" xfId="0" applyFont="1">
      <alignment vertical="center"/>
    </xf>
    <xf numFmtId="0" fontId="11" fillId="0" borderId="0" xfId="0" applyFont="1" applyAlignment="1">
      <alignment vertical="top" wrapText="1"/>
    </xf>
    <xf numFmtId="0" fontId="30" fillId="0" borderId="0" xfId="0" applyFont="1" applyAlignment="1">
      <alignment vertical="top" wrapText="1"/>
    </xf>
    <xf numFmtId="0" fontId="27" fillId="0" borderId="0" xfId="0" applyFont="1" applyAlignment="1">
      <alignment horizontal="left" vertical="center"/>
    </xf>
    <xf numFmtId="0" fontId="9" fillId="6" borderId="4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11" fillId="2" borderId="6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9" fillId="0" borderId="64" xfId="0" applyFont="1" applyBorder="1" applyAlignment="1">
      <alignment horizontal="center" vertical="center"/>
    </xf>
    <xf numFmtId="0" fontId="9" fillId="0" borderId="49" xfId="0" applyFont="1" applyBorder="1" applyAlignment="1">
      <alignment horizontal="center" vertical="center"/>
    </xf>
    <xf numFmtId="0" fontId="12" fillId="2" borderId="69" xfId="0" applyFont="1" applyFill="1" applyBorder="1" applyAlignment="1">
      <alignment horizontal="center" vertical="center"/>
    </xf>
    <xf numFmtId="0" fontId="12" fillId="2" borderId="83"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0" borderId="42" xfId="0" applyFont="1" applyBorder="1" applyAlignment="1">
      <alignment horizontal="center" vertical="center"/>
    </xf>
    <xf numFmtId="0" fontId="11" fillId="0" borderId="19" xfId="0" applyFont="1" applyBorder="1" applyAlignment="1">
      <alignment horizontal="center" vertical="center"/>
    </xf>
    <xf numFmtId="0" fontId="14" fillId="2" borderId="45" xfId="0" applyFont="1" applyFill="1" applyBorder="1" applyAlignment="1">
      <alignment horizontal="center" vertical="center"/>
    </xf>
    <xf numFmtId="0" fontId="14" fillId="2" borderId="43" xfId="0" applyFont="1" applyFill="1" applyBorder="1" applyAlignment="1">
      <alignment horizontal="center" vertical="center"/>
    </xf>
    <xf numFmtId="0" fontId="11" fillId="0" borderId="20" xfId="0" applyFont="1" applyBorder="1" applyAlignment="1">
      <alignment horizontal="center" vertical="center"/>
    </xf>
    <xf numFmtId="0" fontId="12" fillId="2" borderId="10" xfId="0" applyFont="1" applyFill="1" applyBorder="1" applyAlignment="1">
      <alignment horizontal="center" vertical="center"/>
    </xf>
    <xf numFmtId="0" fontId="12" fillId="2" borderId="27" xfId="0" applyFont="1" applyFill="1" applyBorder="1" applyAlignment="1">
      <alignment horizontal="center" vertical="center"/>
    </xf>
    <xf numFmtId="0" fontId="11" fillId="0" borderId="64" xfId="0" applyFont="1" applyBorder="1" applyAlignment="1">
      <alignment horizontal="center" vertical="center"/>
    </xf>
    <xf numFmtId="0" fontId="11" fillId="0" borderId="49" xfId="0" applyFont="1" applyBorder="1" applyAlignment="1">
      <alignment horizontal="center" vertical="center"/>
    </xf>
    <xf numFmtId="0" fontId="11" fillId="0" borderId="71"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14" fontId="11" fillId="6" borderId="6" xfId="0" applyNumberFormat="1" applyFont="1" applyFill="1" applyBorder="1" applyAlignment="1">
      <alignment horizontal="center" vertical="center" wrapText="1"/>
    </xf>
    <xf numFmtId="14" fontId="11" fillId="6" borderId="65" xfId="0" applyNumberFormat="1" applyFont="1" applyFill="1" applyBorder="1" applyAlignment="1">
      <alignment horizontal="center" vertical="center" wrapText="1"/>
    </xf>
    <xf numFmtId="14" fontId="11" fillId="6" borderId="4" xfId="0" applyNumberFormat="1" applyFont="1" applyFill="1" applyBorder="1" applyAlignment="1">
      <alignment horizontal="center" vertical="center" wrapText="1"/>
    </xf>
    <xf numFmtId="0" fontId="12" fillId="0" borderId="4"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shrinkToFit="1"/>
    </xf>
    <xf numFmtId="0" fontId="31" fillId="6" borderId="58" xfId="0" applyFont="1" applyFill="1" applyBorder="1" applyAlignment="1">
      <alignment horizontal="center" vertical="center" wrapText="1"/>
    </xf>
    <xf numFmtId="0" fontId="31" fillId="7" borderId="13"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25" fillId="2" borderId="58"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17" fillId="2" borderId="66"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7" fillId="0" borderId="27" xfId="0" applyFont="1" applyBorder="1" applyAlignment="1">
      <alignment horizontal="center" vertical="center" wrapText="1"/>
    </xf>
    <xf numFmtId="0" fontId="31" fillId="6" borderId="45"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73" xfId="0" applyFont="1" applyFill="1" applyBorder="1" applyAlignment="1">
      <alignment horizontal="center" vertical="center" wrapText="1"/>
    </xf>
    <xf numFmtId="0" fontId="18" fillId="0" borderId="0" xfId="0" applyFont="1" applyAlignment="1">
      <alignment horizontal="center" vertical="center" wrapText="1"/>
    </xf>
    <xf numFmtId="0" fontId="38" fillId="2" borderId="57" xfId="0" applyFont="1" applyFill="1" applyBorder="1" applyAlignment="1">
      <alignment horizontal="center" vertical="center" wrapText="1"/>
    </xf>
    <xf numFmtId="0" fontId="38" fillId="2" borderId="59" xfId="0" applyFont="1" applyFill="1" applyBorder="1" applyAlignment="1">
      <alignment horizontal="center" vertical="center" wrapText="1"/>
    </xf>
    <xf numFmtId="0" fontId="39" fillId="2" borderId="58" xfId="0" applyFont="1" applyFill="1" applyBorder="1" applyAlignment="1">
      <alignment horizontal="center" vertical="center" wrapText="1"/>
    </xf>
    <xf numFmtId="0" fontId="49" fillId="2" borderId="58" xfId="0" applyFont="1" applyFill="1" applyBorder="1" applyAlignment="1">
      <alignment horizontal="center" vertical="top" wrapText="1"/>
    </xf>
    <xf numFmtId="0" fontId="43" fillId="2" borderId="47"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2" borderId="63" xfId="0" applyFont="1" applyFill="1" applyBorder="1" applyAlignment="1">
      <alignment horizontal="center" vertical="center" wrapText="1"/>
    </xf>
    <xf numFmtId="0" fontId="31" fillId="2" borderId="37" xfId="0" applyFont="1" applyFill="1" applyBorder="1" applyAlignment="1">
      <alignment horizontal="center" vertical="center" wrapText="1"/>
    </xf>
    <xf numFmtId="0" fontId="10" fillId="2" borderId="85" xfId="0" applyFont="1" applyFill="1" applyBorder="1" applyAlignment="1">
      <alignment horizontal="center" vertical="center" wrapText="1"/>
    </xf>
    <xf numFmtId="0" fontId="10" fillId="2" borderId="86" xfId="0" applyFont="1" applyFill="1" applyBorder="1" applyAlignment="1">
      <alignment horizontal="center" vertical="center" wrapText="1"/>
    </xf>
    <xf numFmtId="0" fontId="10" fillId="0" borderId="0" xfId="0" applyFont="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9" fillId="6" borderId="24"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42" fillId="2" borderId="70" xfId="0" applyFont="1" applyFill="1" applyBorder="1" applyAlignment="1">
      <alignment horizontal="center" vertical="center" wrapText="1"/>
    </xf>
    <xf numFmtId="0" fontId="42" fillId="2" borderId="30"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6" borderId="4"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12"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20" xfId="0" applyFont="1" applyBorder="1" applyAlignment="1">
      <alignment horizontal="center" vertical="center" wrapText="1"/>
    </xf>
    <xf numFmtId="0" fontId="10" fillId="3" borderId="13"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0" borderId="60" xfId="0" applyFont="1" applyBorder="1" applyAlignment="1">
      <alignment horizontal="center" vertical="center" wrapText="1"/>
    </xf>
    <xf numFmtId="0" fontId="36" fillId="0" borderId="49" xfId="0" applyFont="1" applyBorder="1" applyAlignment="1">
      <alignment horizontal="right" vertical="top" wrapText="1"/>
    </xf>
    <xf numFmtId="0" fontId="3"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11" fillId="2" borderId="5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4" fillId="0" borderId="6" xfId="0" applyFont="1" applyBorder="1" applyAlignment="1">
      <alignment horizontal="left" vertical="center" wrapText="1"/>
    </xf>
    <xf numFmtId="0" fontId="34" fillId="0" borderId="12" xfId="0" applyFont="1" applyBorder="1" applyAlignment="1">
      <alignment horizontal="left" vertical="center" wrapText="1"/>
    </xf>
    <xf numFmtId="0" fontId="16" fillId="2" borderId="34"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8" xfId="0" applyFont="1" applyBorder="1" applyAlignment="1">
      <alignment horizontal="center" vertical="center" wrapText="1"/>
    </xf>
    <xf numFmtId="0" fontId="11" fillId="2" borderId="28"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16" xfId="0" applyFont="1" applyFill="1" applyBorder="1" applyAlignment="1">
      <alignment horizontal="center" vertical="center" wrapText="1"/>
    </xf>
    <xf numFmtId="0" fontId="11" fillId="0" borderId="42" xfId="0" applyFont="1" applyBorder="1" applyAlignment="1">
      <alignment horizontal="center" vertical="center" wrapText="1"/>
    </xf>
    <xf numFmtId="0" fontId="11" fillId="0" borderId="19" xfId="0" applyFont="1" applyBorder="1" applyAlignment="1">
      <alignment horizontal="center" vertical="center" wrapText="1"/>
    </xf>
    <xf numFmtId="0" fontId="11" fillId="2" borderId="43" xfId="0" applyFont="1" applyFill="1" applyBorder="1" applyAlignment="1">
      <alignment horizontal="center" vertical="center" wrapText="1"/>
    </xf>
    <xf numFmtId="0" fontId="9" fillId="0" borderId="42"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5" xfId="0" applyFont="1" applyBorder="1" applyAlignment="1">
      <alignment horizontal="left" vertical="center" wrapText="1"/>
    </xf>
    <xf numFmtId="0" fontId="9" fillId="0" borderId="14" xfId="0" applyFont="1" applyBorder="1" applyAlignment="1">
      <alignment horizontal="left"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11" fillId="2" borderId="38"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2" fillId="0" borderId="49" xfId="0" applyFont="1" applyBorder="1" applyAlignment="1">
      <alignment horizontal="right"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18"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6" xfId="0" applyFont="1" applyBorder="1" applyAlignment="1">
      <alignment horizontal="center" vertical="center" wrapText="1"/>
    </xf>
    <xf numFmtId="0" fontId="14" fillId="2" borderId="10"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9" fillId="0" borderId="14" xfId="0"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16" fillId="2" borderId="10"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29" fillId="0" borderId="0" xfId="0" applyFont="1" applyAlignment="1">
      <alignment horizontal="center" vertical="center" wrapText="1"/>
    </xf>
    <xf numFmtId="0" fontId="11" fillId="2" borderId="21" xfId="0" applyFont="1" applyFill="1" applyBorder="1" applyAlignment="1">
      <alignment horizontal="center" vertical="top" wrapText="1"/>
    </xf>
    <xf numFmtId="0" fontId="11" fillId="2" borderId="22" xfId="0" applyFont="1" applyFill="1" applyBorder="1" applyAlignment="1">
      <alignment horizontal="center" vertical="top" wrapText="1"/>
    </xf>
    <xf numFmtId="0" fontId="11" fillId="2" borderId="23" xfId="0" applyFont="1" applyFill="1" applyBorder="1" applyAlignment="1">
      <alignment horizontal="center" vertical="top" wrapText="1"/>
    </xf>
    <xf numFmtId="0" fontId="30" fillId="4" borderId="24" xfId="0" applyFont="1" applyFill="1" applyBorder="1" applyAlignment="1">
      <alignment horizontal="center" vertical="top" wrapText="1"/>
    </xf>
    <xf numFmtId="0" fontId="30" fillId="4" borderId="25" xfId="0" applyFont="1" applyFill="1" applyBorder="1" applyAlignment="1">
      <alignment horizontal="center" vertical="top" wrapText="1"/>
    </xf>
    <xf numFmtId="0" fontId="30" fillId="4" borderId="26" xfId="0" applyFont="1" applyFill="1" applyBorder="1" applyAlignment="1">
      <alignment horizontal="center" vertical="top" wrapText="1"/>
    </xf>
  </cellXfs>
  <cellStyles count="1">
    <cellStyle name="標準" xfId="0" builtinId="0"/>
  </cellStyles>
  <dxfs count="8">
    <dxf>
      <font>
        <strike val="0"/>
        <color auto="1"/>
      </font>
      <fill>
        <patternFill>
          <bgColor theme="0" tint="-0.499984740745262"/>
        </patternFill>
      </fill>
    </dxf>
    <dxf>
      <font>
        <b/>
        <i val="0"/>
        <color rgb="FFFF0000"/>
      </font>
      <fill>
        <patternFill>
          <bgColor theme="5"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FFD679"/>
      <color rgb="FFFFFFCC"/>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A26" lockText="1" noThreeD="1"/>
</file>

<file path=xl/ctrlProps/ctrlProp2.xml><?xml version="1.0" encoding="utf-8"?>
<formControlPr xmlns="http://schemas.microsoft.com/office/spreadsheetml/2009/9/main" objectType="CheckBox" checked="Checked" fmlaLink="A26" lockText="1" noThreeD="1"/>
</file>

<file path=xl/drawings/drawing1.xml><?xml version="1.0" encoding="utf-8"?>
<xdr:wsDr xmlns:xdr="http://schemas.openxmlformats.org/drawingml/2006/spreadsheetDrawing" xmlns:a="http://schemas.openxmlformats.org/drawingml/2006/main">
  <xdr:twoCellAnchor>
    <xdr:from>
      <xdr:col>1</xdr:col>
      <xdr:colOff>265546</xdr:colOff>
      <xdr:row>20</xdr:row>
      <xdr:rowOff>196262</xdr:rowOff>
    </xdr:from>
    <xdr:to>
      <xdr:col>8</xdr:col>
      <xdr:colOff>277092</xdr:colOff>
      <xdr:row>24</xdr:row>
      <xdr:rowOff>334816</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623455" y="5437898"/>
          <a:ext cx="3902364" cy="1096827"/>
          <a:chOff x="190477" y="7780492"/>
          <a:chExt cx="4206418" cy="969826"/>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36888" y="7780492"/>
            <a:ext cx="3860007" cy="35905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はじめに参加者に</a:t>
            </a:r>
            <a:r>
              <a:rPr kumimoji="1" lang="en-US" altLang="ja-JP" sz="1600">
                <a:solidFill>
                  <a:srgbClr val="FF0000"/>
                </a:solidFill>
              </a:rPr>
              <a:t>"</a:t>
            </a:r>
            <a:r>
              <a:rPr kumimoji="1" lang="ja-JP" altLang="en-US" sz="1600">
                <a:solidFill>
                  <a:srgbClr val="FF0000"/>
                </a:solidFill>
              </a:rPr>
              <a:t>〇</a:t>
            </a:r>
            <a:r>
              <a:rPr kumimoji="1" lang="en-US" altLang="ja-JP" sz="1600">
                <a:solidFill>
                  <a:srgbClr val="FF0000"/>
                </a:solidFill>
              </a:rPr>
              <a:t>"</a:t>
            </a:r>
            <a:r>
              <a:rPr kumimoji="1" lang="ja-JP" altLang="en-US" sz="1600">
                <a:solidFill>
                  <a:srgbClr val="FF0000"/>
                </a:solidFill>
              </a:rPr>
              <a:t>をつけてください</a:t>
            </a:r>
          </a:p>
        </xdr:txBody>
      </xdr:sp>
      <xdr:cxnSp macro="">
        <xdr:nvCxnSpPr>
          <xdr:cNvPr id="6" name="直線矢印コネクタ 5">
            <a:extLst>
              <a:ext uri="{FF2B5EF4-FFF2-40B4-BE49-F238E27FC236}">
                <a16:creationId xmlns:a16="http://schemas.microsoft.com/office/drawing/2014/main" id="{00000000-0008-0000-0000-000006000000}"/>
              </a:ext>
            </a:extLst>
          </xdr:cNvPr>
          <xdr:cNvCxnSpPr>
            <a:stCxn id="3" idx="1"/>
          </xdr:cNvCxnSpPr>
        </xdr:nvCxnSpPr>
        <xdr:spPr>
          <a:xfrm flipH="1">
            <a:off x="190477" y="7960019"/>
            <a:ext cx="346411" cy="79029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xdr:colOff>
      <xdr:row>22</xdr:row>
      <xdr:rowOff>11543</xdr:rowOff>
    </xdr:from>
    <xdr:to>
      <xdr:col>19</xdr:col>
      <xdr:colOff>731982</xdr:colOff>
      <xdr:row>25</xdr:row>
      <xdr:rowOff>11544</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4918365" y="5541816"/>
          <a:ext cx="5742708" cy="1016001"/>
          <a:chOff x="4879316" y="7830767"/>
          <a:chExt cx="6423507" cy="873187"/>
        </a:xfrm>
      </xdr:grpSpPr>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879316" y="7830767"/>
            <a:ext cx="6423507" cy="26371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solidFill>
                  <a:srgbClr val="FF0000"/>
                </a:solidFill>
              </a:rPr>
              <a:t>旅費希望</a:t>
            </a:r>
            <a:r>
              <a:rPr kumimoji="1" lang="ja-JP" altLang="en-US" sz="1200"/>
              <a:t>がある場合は</a:t>
            </a:r>
            <a:r>
              <a:rPr kumimoji="1" lang="ja-JP" altLang="en-US" sz="1200">
                <a:solidFill>
                  <a:srgbClr val="FF0000"/>
                </a:solidFill>
              </a:rPr>
              <a:t>赤→</a:t>
            </a:r>
            <a:r>
              <a:rPr kumimoji="1" lang="ja-JP" altLang="en-US" sz="1200"/>
              <a:t>の旅費希望に</a:t>
            </a:r>
            <a:r>
              <a:rPr kumimoji="1" lang="en-US" altLang="ja-JP" sz="1200">
                <a:solidFill>
                  <a:srgbClr val="FF0000"/>
                </a:solidFill>
              </a:rPr>
              <a:t>1</a:t>
            </a:r>
            <a:r>
              <a:rPr kumimoji="1" lang="ja-JP" altLang="en-US" sz="1200"/>
              <a:t>を入力し、住所等の情報を記入してください</a:t>
            </a:r>
          </a:p>
        </xdr:txBody>
      </xdr:sp>
      <xdr:cxnSp macro="">
        <xdr:nvCxnSpPr>
          <xdr:cNvPr id="14" name="直線矢印コネクタ 13">
            <a:extLst>
              <a:ext uri="{FF2B5EF4-FFF2-40B4-BE49-F238E27FC236}">
                <a16:creationId xmlns:a16="http://schemas.microsoft.com/office/drawing/2014/main" id="{00000000-0008-0000-0000-00000E000000}"/>
              </a:ext>
            </a:extLst>
          </xdr:cNvPr>
          <xdr:cNvCxnSpPr>
            <a:stCxn id="12" idx="2"/>
          </xdr:cNvCxnSpPr>
        </xdr:nvCxnSpPr>
        <xdr:spPr>
          <a:xfrm flipH="1">
            <a:off x="4979195" y="8094485"/>
            <a:ext cx="3111875" cy="59071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00000000-0008-0000-0000-000010000000}"/>
              </a:ext>
            </a:extLst>
          </xdr:cNvPr>
          <xdr:cNvCxnSpPr>
            <a:stCxn id="12" idx="2"/>
          </xdr:cNvCxnSpPr>
        </xdr:nvCxnSpPr>
        <xdr:spPr>
          <a:xfrm flipH="1">
            <a:off x="7963099" y="8094485"/>
            <a:ext cx="127971" cy="60946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000-000012000000}"/>
              </a:ext>
            </a:extLst>
          </xdr:cNvPr>
          <xdr:cNvCxnSpPr>
            <a:stCxn id="12" idx="2"/>
          </xdr:cNvCxnSpPr>
        </xdr:nvCxnSpPr>
        <xdr:spPr>
          <a:xfrm>
            <a:off x="8091070" y="8094485"/>
            <a:ext cx="1445132" cy="59071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177800</xdr:colOff>
          <xdr:row>25</xdr:row>
          <xdr:rowOff>12700</xdr:rowOff>
        </xdr:from>
        <xdr:to>
          <xdr:col>0</xdr:col>
          <xdr:colOff>571500</xdr:colOff>
          <xdr:row>25</xdr:row>
          <xdr:rowOff>330200</xdr:rowOff>
        </xdr:to>
        <xdr:sp macro="" textlink="">
          <xdr:nvSpPr>
            <xdr:cNvPr id="1027" name="Check Box 3" descr="Check"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25</xdr:row>
          <xdr:rowOff>12700</xdr:rowOff>
        </xdr:from>
        <xdr:to>
          <xdr:col>0</xdr:col>
          <xdr:colOff>571500</xdr:colOff>
          <xdr:row>25</xdr:row>
          <xdr:rowOff>342900</xdr:rowOff>
        </xdr:to>
        <xdr:sp macro="" textlink="">
          <xdr:nvSpPr>
            <xdr:cNvPr id="1033" name="Check Box 9" descr="Check"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9"/>
  <sheetViews>
    <sheetView tabSelected="1" zoomScale="110" zoomScaleNormal="110" workbookViewId="0">
      <selection activeCell="R2" sqref="R2"/>
    </sheetView>
  </sheetViews>
  <sheetFormatPr baseColWidth="10" defaultColWidth="8.6640625" defaultRowHeight="14"/>
  <cols>
    <col min="1" max="1" width="4.6640625" style="4" customWidth="1"/>
    <col min="2" max="2" width="5.6640625" style="1" customWidth="1"/>
    <col min="3" max="3" width="8.6640625" style="1"/>
    <col min="4" max="4" width="8.6640625" style="1" customWidth="1"/>
    <col min="5" max="5" width="7.6640625" style="1" customWidth="1"/>
    <col min="6" max="6" width="8.83203125" style="1" customWidth="1"/>
    <col min="7" max="7" width="7.1640625" style="1" customWidth="1"/>
    <col min="8" max="9" width="4.5" style="1" customWidth="1"/>
    <col min="10" max="12" width="2.1640625" style="1" customWidth="1"/>
    <col min="13" max="13" width="4.1640625" style="1" customWidth="1"/>
    <col min="14" max="17" width="4.33203125" style="1" customWidth="1"/>
    <col min="18" max="19" width="20.83203125" style="50" customWidth="1"/>
    <col min="20" max="20" width="9.6640625" style="50" customWidth="1"/>
    <col min="21" max="21" width="13.5" style="50" customWidth="1"/>
    <col min="22" max="22" width="5" style="50" customWidth="1"/>
    <col min="23" max="23" width="6" style="50" customWidth="1"/>
    <col min="24" max="24" width="8.6640625" style="50" customWidth="1"/>
    <col min="25" max="25" width="8.6640625" style="1" customWidth="1"/>
    <col min="26" max="27" width="5.6640625" style="1" customWidth="1"/>
    <col min="28" max="31" width="8.6640625" style="1" customWidth="1"/>
    <col min="32" max="32" width="7.6640625" style="1" customWidth="1"/>
    <col min="33" max="16384" width="8.6640625" style="1"/>
  </cols>
  <sheetData>
    <row r="1" spans="1:30" ht="15" customHeight="1">
      <c r="A1" s="26" t="s">
        <v>12</v>
      </c>
      <c r="C1" s="7"/>
      <c r="D1" s="3"/>
      <c r="F1" s="4"/>
      <c r="G1" s="4"/>
      <c r="H1" s="4"/>
      <c r="I1" s="4"/>
      <c r="J1" s="4"/>
      <c r="K1" s="4"/>
      <c r="L1" s="4"/>
      <c r="M1" s="4"/>
      <c r="N1" s="4"/>
      <c r="O1" s="4"/>
      <c r="P1" s="4"/>
      <c r="R1" s="49" t="s">
        <v>153</v>
      </c>
    </row>
    <row r="2" spans="1:30" ht="27" customHeight="1">
      <c r="B2" s="232" t="s">
        <v>142</v>
      </c>
      <c r="C2" s="232"/>
      <c r="D2" s="232"/>
      <c r="E2" s="232"/>
      <c r="F2" s="232"/>
      <c r="G2" s="232"/>
      <c r="H2" s="232"/>
      <c r="I2" s="232"/>
      <c r="J2" s="232"/>
      <c r="K2" s="232"/>
      <c r="L2" s="232"/>
      <c r="M2" s="232"/>
      <c r="N2" s="232"/>
      <c r="O2" s="232"/>
      <c r="P2" s="232"/>
      <c r="Q2" s="232"/>
      <c r="R2" s="90" t="s">
        <v>98</v>
      </c>
      <c r="S2" s="91"/>
    </row>
    <row r="3" spans="1:30" ht="15" customHeight="1">
      <c r="C3" s="243" t="s">
        <v>149</v>
      </c>
      <c r="D3" s="243"/>
      <c r="E3" s="243"/>
      <c r="F3" s="243"/>
      <c r="G3" s="243"/>
      <c r="H3" s="243"/>
      <c r="I3" s="243"/>
      <c r="J3" s="243"/>
      <c r="K3" s="243"/>
      <c r="L3" s="243"/>
      <c r="M3" s="243"/>
      <c r="N3" s="243"/>
      <c r="O3" s="243"/>
      <c r="P3" s="243"/>
      <c r="Q3" s="243"/>
      <c r="R3" s="167" t="s">
        <v>140</v>
      </c>
      <c r="S3" s="91"/>
    </row>
    <row r="4" spans="1:30" ht="15" thickBot="1">
      <c r="C4" s="4"/>
      <c r="D4" s="4"/>
      <c r="E4" s="4"/>
      <c r="F4" s="4"/>
      <c r="G4" s="4"/>
      <c r="H4" s="4"/>
      <c r="I4" s="4"/>
      <c r="J4" s="4"/>
      <c r="K4" s="4"/>
      <c r="L4" s="4"/>
      <c r="M4" s="4"/>
      <c r="N4" s="4"/>
      <c r="O4" s="4"/>
      <c r="P4" s="4"/>
      <c r="Q4" s="4"/>
    </row>
    <row r="5" spans="1:30" ht="15" customHeight="1">
      <c r="C5" s="244" t="s">
        <v>18</v>
      </c>
      <c r="D5" s="246"/>
      <c r="E5" s="244" t="s">
        <v>25</v>
      </c>
      <c r="F5" s="245"/>
      <c r="G5" s="246"/>
      <c r="H5" s="244" t="s">
        <v>4</v>
      </c>
      <c r="I5" s="245"/>
      <c r="J5" s="245"/>
      <c r="K5" s="245"/>
      <c r="L5" s="246"/>
      <c r="M5" s="244" t="s">
        <v>3</v>
      </c>
      <c r="N5" s="245"/>
      <c r="O5" s="245"/>
      <c r="P5" s="245"/>
      <c r="Q5" s="246"/>
    </row>
    <row r="6" spans="1:30" ht="20" customHeight="1" thickBot="1">
      <c r="C6" s="253"/>
      <c r="D6" s="254"/>
      <c r="E6" s="250" t="str">
        <f>様式A情報!F8&amp;""</f>
        <v>R08FIRDM###$</v>
      </c>
      <c r="F6" s="251"/>
      <c r="G6" s="252"/>
      <c r="H6" s="247"/>
      <c r="I6" s="248"/>
      <c r="J6" s="248"/>
      <c r="K6" s="248"/>
      <c r="L6" s="249"/>
      <c r="M6" s="247"/>
      <c r="N6" s="248"/>
      <c r="O6" s="248"/>
      <c r="P6" s="248"/>
      <c r="Q6" s="249"/>
      <c r="R6" s="78" t="str">
        <f>IF(AND(C6=""),"←提出日を記入してください","")</f>
        <v>←提出日を記入してください</v>
      </c>
      <c r="U6" s="58"/>
      <c r="V6" s="58"/>
      <c r="W6" s="58"/>
      <c r="X6" s="58"/>
      <c r="Y6" s="58"/>
      <c r="Z6" s="58"/>
      <c r="AA6" s="58"/>
      <c r="AB6" s="58"/>
      <c r="AC6" s="58"/>
      <c r="AD6" s="58"/>
    </row>
    <row r="7" spans="1:30" ht="17" customHeight="1" thickBot="1">
      <c r="C7" s="4"/>
      <c r="D7" s="4"/>
      <c r="E7" s="4"/>
      <c r="F7" s="4"/>
      <c r="G7" s="4"/>
      <c r="H7" s="64"/>
      <c r="I7" s="63"/>
      <c r="J7" s="63"/>
      <c r="K7" s="63"/>
      <c r="L7" s="63"/>
      <c r="M7" s="69" t="s">
        <v>92</v>
      </c>
      <c r="N7" s="68"/>
      <c r="O7" s="68"/>
      <c r="P7" s="68"/>
      <c r="Q7" s="68"/>
      <c r="T7" s="169" t="s">
        <v>145</v>
      </c>
      <c r="U7" s="58"/>
      <c r="V7" s="58"/>
      <c r="W7" s="58"/>
      <c r="X7" s="58"/>
      <c r="Y7" s="58"/>
      <c r="Z7" s="58"/>
      <c r="AA7" s="58"/>
      <c r="AB7" s="58"/>
      <c r="AC7" s="58"/>
      <c r="AD7" s="58"/>
    </row>
    <row r="8" spans="1:30" ht="24" customHeight="1">
      <c r="B8" s="176" t="s">
        <v>86</v>
      </c>
      <c r="C8" s="143" t="s">
        <v>87</v>
      </c>
      <c r="D8" s="179" t="str">
        <f>様式A情報!$D$11</f>
        <v>福井</v>
      </c>
      <c r="E8" s="180"/>
      <c r="F8" s="180" t="str">
        <f>様式A情報!$I$11</f>
        <v>花子</v>
      </c>
      <c r="G8" s="180"/>
      <c r="H8" s="181" t="s">
        <v>88</v>
      </c>
      <c r="I8" s="182"/>
      <c r="J8" s="192" t="str">
        <f>様式A情報!C13&amp;"@"&amp;様式A情報!$G13</f>
        <v>test@domain.longname.jp</v>
      </c>
      <c r="K8" s="193"/>
      <c r="L8" s="193"/>
      <c r="M8" s="193"/>
      <c r="N8" s="193"/>
      <c r="O8" s="193"/>
      <c r="P8" s="193"/>
      <c r="Q8" s="194"/>
      <c r="R8" s="97"/>
      <c r="T8" s="50" t="s">
        <v>146</v>
      </c>
      <c r="U8" s="169"/>
      <c r="V8" s="169"/>
      <c r="W8" s="169"/>
      <c r="X8" s="169"/>
      <c r="Y8" s="169"/>
      <c r="Z8" s="169"/>
      <c r="AA8" s="169"/>
    </row>
    <row r="9" spans="1:30" ht="24" customHeight="1">
      <c r="B9" s="177"/>
      <c r="C9" s="144" t="s">
        <v>100</v>
      </c>
      <c r="D9" s="201" t="str">
        <f>様式A情報!C12&amp;""</f>
        <v>福井大学</v>
      </c>
      <c r="E9" s="202"/>
      <c r="F9" s="206"/>
      <c r="G9" s="65" t="s">
        <v>101</v>
      </c>
      <c r="H9" s="204" t="str">
        <f>様式A情報!G12&amp;""</f>
        <v>工学部</v>
      </c>
      <c r="I9" s="205"/>
      <c r="J9" s="205"/>
      <c r="K9" s="205"/>
      <c r="L9" s="205"/>
      <c r="M9" s="205"/>
      <c r="N9" s="146" t="s">
        <v>102</v>
      </c>
      <c r="O9" s="201" t="str">
        <f>様式A情報!K12&amp;""</f>
        <v>教授</v>
      </c>
      <c r="P9" s="202"/>
      <c r="Q9" s="203"/>
      <c r="R9" s="97"/>
      <c r="T9" s="50" t="s">
        <v>152</v>
      </c>
      <c r="U9" s="169"/>
      <c r="V9" s="169"/>
      <c r="W9" s="169"/>
      <c r="X9" s="169"/>
      <c r="Y9" s="169"/>
      <c r="Z9" s="169"/>
      <c r="AA9" s="169"/>
    </row>
    <row r="10" spans="1:30" ht="24" customHeight="1" thickBot="1">
      <c r="B10" s="178"/>
      <c r="C10" s="145" t="s">
        <v>0</v>
      </c>
      <c r="D10" s="185" t="str">
        <f>様式A情報!B15&amp;""</f>
        <v>0776-00-0000</v>
      </c>
      <c r="E10" s="186"/>
      <c r="F10" s="186"/>
      <c r="G10" s="186"/>
      <c r="H10" s="187" t="s">
        <v>1</v>
      </c>
      <c r="I10" s="188"/>
      <c r="J10" s="185" t="str">
        <f>様式A情報!H15&amp;""</f>
        <v>0776-00-0000</v>
      </c>
      <c r="K10" s="186"/>
      <c r="L10" s="186"/>
      <c r="M10" s="186"/>
      <c r="N10" s="186"/>
      <c r="O10" s="186"/>
      <c r="P10" s="186"/>
      <c r="Q10" s="189"/>
      <c r="R10" s="97"/>
      <c r="T10" s="50" t="s">
        <v>147</v>
      </c>
      <c r="U10" s="169"/>
      <c r="V10" s="169"/>
      <c r="W10" s="169"/>
      <c r="X10" s="169"/>
      <c r="Y10" s="169"/>
      <c r="Z10" s="169"/>
      <c r="AA10" s="169"/>
    </row>
    <row r="11" spans="1:30" ht="24" customHeight="1" thickBot="1">
      <c r="B11" s="190" t="s">
        <v>11</v>
      </c>
      <c r="C11" s="191"/>
      <c r="D11" s="195" t="str">
        <f>様式A情報!B17</f>
        <v>なんらかの研究</v>
      </c>
      <c r="E11" s="196"/>
      <c r="F11" s="196"/>
      <c r="G11" s="196"/>
      <c r="H11" s="196"/>
      <c r="I11" s="196"/>
      <c r="J11" s="196"/>
      <c r="K11" s="196"/>
      <c r="L11" s="196"/>
      <c r="M11" s="196"/>
      <c r="N11" s="196"/>
      <c r="O11" s="196"/>
      <c r="P11" s="196"/>
      <c r="Q11" s="197"/>
      <c r="R11" s="97"/>
      <c r="T11" s="169" t="s">
        <v>148</v>
      </c>
      <c r="U11" s="169"/>
      <c r="V11" s="169"/>
      <c r="W11" s="169"/>
      <c r="X11" s="169"/>
      <c r="Y11" s="169"/>
      <c r="Z11" s="169"/>
      <c r="AA11" s="169"/>
    </row>
    <row r="12" spans="1:30" ht="12" customHeight="1" thickBot="1">
      <c r="T12" s="172"/>
    </row>
    <row r="13" spans="1:30" ht="16" customHeight="1">
      <c r="B13" s="212" t="s">
        <v>13</v>
      </c>
      <c r="C13" s="213"/>
      <c r="D13" s="213"/>
      <c r="E13" s="213"/>
      <c r="F13" s="213"/>
      <c r="G13" s="213"/>
      <c r="H13" s="213"/>
      <c r="I13" s="213"/>
      <c r="J13" s="213"/>
      <c r="K13" s="213"/>
      <c r="L13" s="213"/>
      <c r="M13" s="213"/>
      <c r="N13" s="213"/>
      <c r="O13" s="213"/>
      <c r="P13" s="213"/>
      <c r="Q13" s="214"/>
      <c r="R13" s="168" t="s">
        <v>141</v>
      </c>
      <c r="U13" s="4"/>
      <c r="V13" s="4"/>
      <c r="W13" s="4"/>
      <c r="X13" s="4"/>
      <c r="Y13" s="4"/>
      <c r="Z13" s="4"/>
      <c r="AA13" s="4"/>
      <c r="AB13" s="4"/>
      <c r="AC13" s="4"/>
      <c r="AD13" s="4"/>
    </row>
    <row r="14" spans="1:30" ht="28" customHeight="1">
      <c r="B14" s="226" t="s">
        <v>96</v>
      </c>
      <c r="C14" s="227"/>
      <c r="D14" s="200">
        <v>46202</v>
      </c>
      <c r="E14" s="198"/>
      <c r="F14" s="6" t="s">
        <v>14</v>
      </c>
      <c r="G14" s="198">
        <v>46205</v>
      </c>
      <c r="H14" s="198"/>
      <c r="I14" s="199"/>
      <c r="J14" s="222" t="s">
        <v>97</v>
      </c>
      <c r="K14" s="223"/>
      <c r="L14" s="223"/>
      <c r="M14" s="223"/>
      <c r="N14" s="223"/>
      <c r="O14" s="183"/>
      <c r="P14" s="183"/>
      <c r="Q14" s="184"/>
      <c r="R14" s="98">
        <f>G14-D14+1</f>
        <v>4</v>
      </c>
      <c r="T14" s="51"/>
      <c r="U14" s="4"/>
      <c r="V14" s="4"/>
      <c r="W14" s="4"/>
      <c r="X14" s="4"/>
      <c r="Y14" s="4"/>
      <c r="Z14" s="4"/>
      <c r="AA14" s="4"/>
      <c r="AB14" s="4"/>
      <c r="AC14" s="4"/>
      <c r="AD14" s="4"/>
    </row>
    <row r="15" spans="1:30" ht="28" customHeight="1">
      <c r="B15" s="226" t="s">
        <v>89</v>
      </c>
      <c r="C15" s="227"/>
      <c r="D15" s="259"/>
      <c r="E15" s="260"/>
      <c r="F15" s="260"/>
      <c r="G15" s="260"/>
      <c r="H15" s="260"/>
      <c r="I15" s="260"/>
      <c r="J15" s="260"/>
      <c r="K15" s="260"/>
      <c r="L15" s="260"/>
      <c r="M15" s="260"/>
      <c r="N15" s="260"/>
      <c r="O15" s="260"/>
      <c r="P15" s="260"/>
      <c r="Q15" s="261"/>
      <c r="R15" s="98"/>
      <c r="T15" s="51"/>
      <c r="U15" s="4"/>
      <c r="V15" s="4"/>
      <c r="W15" s="4"/>
      <c r="X15" s="4"/>
      <c r="Y15" s="4"/>
      <c r="Z15" s="4"/>
      <c r="AA15" s="4"/>
      <c r="AB15" s="4"/>
      <c r="AC15" s="4"/>
      <c r="AD15" s="4"/>
    </row>
    <row r="16" spans="1:30" ht="28" customHeight="1">
      <c r="B16" s="226" t="s">
        <v>90</v>
      </c>
      <c r="C16" s="227"/>
      <c r="D16" s="259"/>
      <c r="E16" s="260"/>
      <c r="F16" s="260"/>
      <c r="G16" s="260"/>
      <c r="H16" s="260"/>
      <c r="I16" s="260"/>
      <c r="J16" s="260"/>
      <c r="K16" s="260"/>
      <c r="L16" s="260"/>
      <c r="M16" s="260"/>
      <c r="N16" s="260"/>
      <c r="O16" s="260"/>
      <c r="P16" s="260"/>
      <c r="Q16" s="261"/>
      <c r="R16" s="98"/>
      <c r="T16" s="51"/>
      <c r="U16" s="4"/>
      <c r="V16" s="4"/>
      <c r="W16" s="4"/>
      <c r="X16" s="4"/>
      <c r="Y16" s="4"/>
      <c r="Z16" s="4"/>
      <c r="AA16" s="4"/>
      <c r="AB16" s="4"/>
      <c r="AC16" s="4"/>
      <c r="AD16" s="4"/>
    </row>
    <row r="17" spans="1:30" ht="28" customHeight="1" thickBot="1">
      <c r="B17" s="257" t="s">
        <v>15</v>
      </c>
      <c r="C17" s="258"/>
      <c r="D17" s="173"/>
      <c r="E17" s="174"/>
      <c r="F17" s="174"/>
      <c r="G17" s="174"/>
      <c r="H17" s="174"/>
      <c r="I17" s="174"/>
      <c r="J17" s="174"/>
      <c r="K17" s="174"/>
      <c r="L17" s="174"/>
      <c r="M17" s="174"/>
      <c r="N17" s="174"/>
      <c r="O17" s="174"/>
      <c r="P17" s="174"/>
      <c r="Q17" s="175"/>
      <c r="R17" s="98"/>
      <c r="T17" s="51"/>
      <c r="U17" s="4"/>
      <c r="V17" s="4"/>
      <c r="W17" s="4"/>
      <c r="X17" s="4"/>
      <c r="Y17" s="4"/>
      <c r="Z17" s="4"/>
      <c r="AA17" s="4"/>
      <c r="AB17" s="4"/>
      <c r="AC17" s="4"/>
      <c r="AD17" s="4"/>
    </row>
    <row r="18" spans="1:30" ht="28" customHeight="1" thickBot="1">
      <c r="B18" s="99" t="s">
        <v>7</v>
      </c>
      <c r="C18" s="77" t="str">
        <f>様式A情報!$D$20</f>
        <v>越前</v>
      </c>
      <c r="D18" s="77" t="str">
        <f>様式A情報!$I$20</f>
        <v>太郎</v>
      </c>
      <c r="E18" s="224" t="s">
        <v>22</v>
      </c>
      <c r="F18" s="225"/>
      <c r="G18" s="100" t="s">
        <v>27</v>
      </c>
      <c r="H18" s="219"/>
      <c r="I18" s="220"/>
      <c r="J18" s="220"/>
      <c r="K18" s="220"/>
      <c r="L18" s="228"/>
      <c r="M18" s="100" t="s">
        <v>85</v>
      </c>
      <c r="N18" s="219"/>
      <c r="O18" s="220"/>
      <c r="P18" s="220"/>
      <c r="Q18" s="221"/>
      <c r="R18" s="165" t="s">
        <v>137</v>
      </c>
      <c r="T18" s="51"/>
      <c r="U18" s="4"/>
      <c r="V18" s="4"/>
      <c r="W18" s="4"/>
      <c r="X18" s="4"/>
      <c r="Y18" s="4"/>
      <c r="Z18" s="4"/>
      <c r="AA18" s="4"/>
      <c r="AB18" s="4"/>
      <c r="AC18" s="4"/>
      <c r="AD18" s="4"/>
    </row>
    <row r="19" spans="1:30" ht="11" customHeight="1">
      <c r="C19" s="3"/>
      <c r="D19" s="3"/>
      <c r="E19" s="3"/>
      <c r="F19" s="3"/>
      <c r="G19" s="3"/>
      <c r="H19" s="3"/>
      <c r="I19" s="3"/>
      <c r="J19" s="3"/>
      <c r="K19" s="3"/>
      <c r="L19" s="3"/>
      <c r="M19" s="3"/>
      <c r="N19" s="3"/>
      <c r="O19" s="3"/>
      <c r="P19" s="4"/>
      <c r="Q19" s="4"/>
      <c r="R19" s="52"/>
      <c r="S19" s="52"/>
      <c r="T19" s="52"/>
      <c r="U19" s="52"/>
      <c r="V19" s="53"/>
      <c r="W19" s="52"/>
      <c r="X19" s="52"/>
      <c r="Y19" s="23"/>
      <c r="Z19" s="23"/>
      <c r="AA19" s="23"/>
    </row>
    <row r="20" spans="1:30" ht="12" customHeight="1">
      <c r="R20" s="52"/>
      <c r="S20" s="52"/>
      <c r="T20" s="52"/>
      <c r="U20" s="52"/>
      <c r="V20" s="52"/>
      <c r="W20" s="52"/>
      <c r="X20" s="52"/>
      <c r="Y20" s="23"/>
      <c r="Z20" s="23"/>
      <c r="AA20" s="23"/>
    </row>
    <row r="21" spans="1:30" ht="15" customHeight="1">
      <c r="A21" s="24" t="s">
        <v>131</v>
      </c>
      <c r="B21" s="66"/>
      <c r="C21" s="66"/>
      <c r="D21" s="66"/>
      <c r="E21" s="66"/>
      <c r="F21" s="66"/>
      <c r="G21" s="66"/>
      <c r="H21" s="66"/>
      <c r="I21" s="66"/>
      <c r="J21" s="66"/>
      <c r="K21" s="66"/>
      <c r="L21" s="66"/>
      <c r="M21" s="66"/>
      <c r="N21" s="66"/>
      <c r="O21" s="66"/>
      <c r="P21" s="4"/>
      <c r="Q21" s="25"/>
      <c r="R21" s="52"/>
      <c r="S21" s="54" t="s">
        <v>139</v>
      </c>
      <c r="T21" s="52"/>
      <c r="U21" s="52"/>
      <c r="V21" s="52"/>
      <c r="W21" s="52"/>
      <c r="X21" s="52"/>
      <c r="Y21" s="23"/>
      <c r="Z21" s="23"/>
    </row>
    <row r="22" spans="1:30" ht="7" customHeight="1">
      <c r="B22" s="3"/>
      <c r="C22" s="3"/>
      <c r="D22" s="3"/>
      <c r="E22" s="4"/>
      <c r="F22" s="4"/>
      <c r="G22" s="4"/>
      <c r="H22" s="4"/>
      <c r="I22" s="4"/>
      <c r="J22" s="4"/>
      <c r="K22" s="4"/>
      <c r="L22" s="4"/>
      <c r="M22" s="4"/>
      <c r="N22" s="4"/>
      <c r="O22" s="4"/>
      <c r="P22" s="4"/>
      <c r="Q22" s="25"/>
      <c r="R22" s="52"/>
      <c r="S22" s="52"/>
      <c r="T22" s="52"/>
      <c r="U22" s="52"/>
      <c r="V22" s="52"/>
      <c r="W22" s="52"/>
      <c r="X22" s="52"/>
      <c r="Y22" s="23"/>
      <c r="Z22" s="23"/>
    </row>
    <row r="23" spans="1:30" s="22" customFormat="1" ht="29.25" customHeight="1" thickBot="1">
      <c r="B23" s="62"/>
      <c r="C23" s="62"/>
      <c r="D23" s="62"/>
      <c r="E23" s="62"/>
      <c r="F23" s="62"/>
      <c r="G23" s="62"/>
      <c r="H23" s="62"/>
      <c r="I23" s="62"/>
      <c r="J23" s="62"/>
      <c r="K23" s="62"/>
      <c r="L23" s="62"/>
      <c r="M23" s="62"/>
      <c r="N23" s="62"/>
      <c r="O23" s="62"/>
      <c r="P23" s="62"/>
      <c r="Q23" s="62"/>
      <c r="R23" s="54"/>
      <c r="S23" s="54"/>
      <c r="T23" s="54"/>
      <c r="U23" s="54"/>
      <c r="V23" s="54"/>
      <c r="W23" s="54"/>
      <c r="X23" s="54"/>
    </row>
    <row r="24" spans="1:30" s="2" customFormat="1" ht="24" customHeight="1">
      <c r="A24" s="61"/>
      <c r="B24" s="233" t="s">
        <v>77</v>
      </c>
      <c r="C24" s="215" t="s">
        <v>8</v>
      </c>
      <c r="D24" s="215"/>
      <c r="E24" s="215" t="s">
        <v>21</v>
      </c>
      <c r="F24" s="217" t="s">
        <v>16</v>
      </c>
      <c r="G24" s="217" t="s">
        <v>2</v>
      </c>
      <c r="H24" s="215" t="s">
        <v>5</v>
      </c>
      <c r="I24" s="215" t="s">
        <v>6</v>
      </c>
      <c r="J24" s="236" t="s">
        <v>95</v>
      </c>
      <c r="K24" s="236"/>
      <c r="L24" s="236"/>
      <c r="M24" s="235" t="s">
        <v>17</v>
      </c>
      <c r="N24" s="235"/>
      <c r="O24" s="235"/>
      <c r="P24" s="235"/>
      <c r="Q24" s="235"/>
      <c r="R24" s="93" t="s">
        <v>93</v>
      </c>
      <c r="S24" s="94"/>
      <c r="T24" s="255" t="s">
        <v>99</v>
      </c>
      <c r="U24" s="256"/>
      <c r="V24" s="239" t="s">
        <v>94</v>
      </c>
      <c r="W24" s="241" t="s">
        <v>103</v>
      </c>
      <c r="X24" s="52"/>
      <c r="Y24" s="23"/>
      <c r="Z24" s="23"/>
      <c r="AA24" s="23"/>
    </row>
    <row r="25" spans="1:30" s="2" customFormat="1" ht="27" customHeight="1" thickBot="1">
      <c r="A25" s="61"/>
      <c r="B25" s="234"/>
      <c r="C25" s="109" t="s">
        <v>9</v>
      </c>
      <c r="D25" s="105" t="s">
        <v>10</v>
      </c>
      <c r="E25" s="216"/>
      <c r="F25" s="218"/>
      <c r="G25" s="218"/>
      <c r="H25" s="216"/>
      <c r="I25" s="216"/>
      <c r="J25" s="237" t="s">
        <v>80</v>
      </c>
      <c r="K25" s="237"/>
      <c r="L25" s="237"/>
      <c r="M25" s="112" t="s">
        <v>19</v>
      </c>
      <c r="N25" s="113" t="s">
        <v>20</v>
      </c>
      <c r="O25" s="57" t="s">
        <v>14</v>
      </c>
      <c r="P25" s="125" t="s">
        <v>19</v>
      </c>
      <c r="Q25" s="122" t="s">
        <v>20</v>
      </c>
      <c r="R25" s="95" t="s">
        <v>78</v>
      </c>
      <c r="S25" s="95" t="s">
        <v>138</v>
      </c>
      <c r="T25" s="95" t="s">
        <v>91</v>
      </c>
      <c r="U25" s="96" t="s">
        <v>79</v>
      </c>
      <c r="V25" s="240"/>
      <c r="W25" s="242"/>
      <c r="X25" s="52"/>
      <c r="Y25" s="23"/>
      <c r="Z25" s="23"/>
      <c r="AA25" s="23"/>
    </row>
    <row r="26" spans="1:30" s="2" customFormat="1" ht="30" customHeight="1">
      <c r="A26" s="67" t="s">
        <v>82</v>
      </c>
      <c r="B26" s="139" t="s">
        <v>81</v>
      </c>
      <c r="C26" s="110" t="str">
        <f>様式A情報!$D$11&amp;""</f>
        <v>福井</v>
      </c>
      <c r="D26" s="106" t="str">
        <f>様式A情報!$I$11&amp;""</f>
        <v>花子</v>
      </c>
      <c r="E26" s="70" t="str">
        <f>様式A情報!C12&amp;""</f>
        <v>福井大学</v>
      </c>
      <c r="F26" s="70" t="str">
        <f>様式A情報!G12&amp;""</f>
        <v>工学部</v>
      </c>
      <c r="G26" s="70" t="str">
        <f>様式A情報!K12&amp;""</f>
        <v>教授</v>
      </c>
      <c r="H26" s="70">
        <f>様式A情報!F30</f>
        <v>0</v>
      </c>
      <c r="I26" s="70">
        <f>様式A情報!G30</f>
        <v>0</v>
      </c>
      <c r="J26" s="207">
        <v>0</v>
      </c>
      <c r="K26" s="207"/>
      <c r="L26" s="207"/>
      <c r="M26" s="114"/>
      <c r="N26" s="115"/>
      <c r="O26" s="73" t="s">
        <v>14</v>
      </c>
      <c r="P26" s="114"/>
      <c r="Q26" s="123"/>
      <c r="R26" s="135" t="s">
        <v>28</v>
      </c>
      <c r="S26" s="136" t="s">
        <v>28</v>
      </c>
      <c r="T26" s="137"/>
      <c r="U26" s="138"/>
      <c r="V26" s="147">
        <f>IF(B26="〇",R$14,"")</f>
        <v>4</v>
      </c>
      <c r="W26" s="150"/>
      <c r="X26" s="52"/>
      <c r="Y26" s="23"/>
      <c r="Z26" s="23"/>
      <c r="AA26" s="23"/>
    </row>
    <row r="27" spans="1:30" s="2" customFormat="1" ht="30" customHeight="1">
      <c r="A27" s="67" t="s">
        <v>83</v>
      </c>
      <c r="B27" s="140" t="s">
        <v>81</v>
      </c>
      <c r="C27" s="111" t="str">
        <f>様式A情報!$D$20&amp;""</f>
        <v>越前</v>
      </c>
      <c r="D27" s="107" t="str">
        <f>様式A情報!$I$20&amp;""</f>
        <v>太郎</v>
      </c>
      <c r="E27" s="9" t="s">
        <v>24</v>
      </c>
      <c r="F27" s="60" t="s">
        <v>23</v>
      </c>
      <c r="G27" s="9" t="str">
        <f>様式A情報!E32&amp;""</f>
        <v>教授</v>
      </c>
      <c r="H27" s="9">
        <f>様式A情報!F32</f>
        <v>0</v>
      </c>
      <c r="I27" s="9">
        <f>様式A情報!G32</f>
        <v>0</v>
      </c>
      <c r="J27" s="208"/>
      <c r="K27" s="208"/>
      <c r="L27" s="208"/>
      <c r="M27" s="128"/>
      <c r="N27" s="129"/>
      <c r="O27" s="127"/>
      <c r="P27" s="128"/>
      <c r="Q27" s="130"/>
      <c r="R27" s="131"/>
      <c r="S27" s="132"/>
      <c r="T27" s="133"/>
      <c r="U27" s="134"/>
      <c r="V27" s="148">
        <f>IF(B27="〇",R$14,"")</f>
        <v>4</v>
      </c>
      <c r="W27" s="151"/>
      <c r="X27" s="52"/>
      <c r="Y27" s="23"/>
      <c r="Z27" s="23"/>
      <c r="AA27" s="23"/>
    </row>
    <row r="28" spans="1:30" s="2" customFormat="1" ht="30" customHeight="1">
      <c r="A28" s="67" t="s">
        <v>84</v>
      </c>
      <c r="B28" s="140"/>
      <c r="C28" s="111" t="str">
        <f>様式A情報!A40&amp;""</f>
        <v>北陸</v>
      </c>
      <c r="D28" s="107" t="str">
        <f>様式A情報!B40&amp;""</f>
        <v>福太</v>
      </c>
      <c r="E28" s="71" t="str">
        <f>様式A情報!C40&amp;""</f>
        <v>abc大学</v>
      </c>
      <c r="F28" s="71" t="str">
        <f>様式A情報!D40&amp;""</f>
        <v>X学研究科</v>
      </c>
      <c r="G28" s="71" t="str">
        <f>様式A情報!E40&amp;""</f>
        <v>M2</v>
      </c>
      <c r="H28" s="9">
        <f>様式A情報!F40</f>
        <v>1</v>
      </c>
      <c r="I28" s="9">
        <f>様式A情報!G40</f>
        <v>0</v>
      </c>
      <c r="J28" s="238"/>
      <c r="K28" s="238"/>
      <c r="L28" s="238"/>
      <c r="M28" s="116"/>
      <c r="N28" s="117"/>
      <c r="O28" s="74" t="s">
        <v>14</v>
      </c>
      <c r="P28" s="116"/>
      <c r="Q28" s="124"/>
      <c r="R28" s="79" t="s">
        <v>28</v>
      </c>
      <c r="S28" s="80" t="s">
        <v>28</v>
      </c>
      <c r="T28" s="81"/>
      <c r="U28" s="82"/>
      <c r="V28" s="148" t="str">
        <f t="shared" ref="V28:V48" si="0">IF(B28="〇",R$14,"")</f>
        <v/>
      </c>
      <c r="W28" s="151"/>
      <c r="X28" s="52"/>
      <c r="Y28" s="23"/>
      <c r="Z28" s="23"/>
      <c r="AA28" s="23"/>
    </row>
    <row r="29" spans="1:30" s="2" customFormat="1" ht="30" customHeight="1">
      <c r="A29" s="61"/>
      <c r="B29" s="140"/>
      <c r="C29" s="111" t="str">
        <f>様式A情報!A41&amp;""</f>
        <v/>
      </c>
      <c r="D29" s="107" t="str">
        <f>様式A情報!B41&amp;""</f>
        <v/>
      </c>
      <c r="E29" s="71" t="str">
        <f>様式A情報!C41&amp;""</f>
        <v/>
      </c>
      <c r="F29" s="71" t="str">
        <f>様式A情報!D41&amp;""</f>
        <v/>
      </c>
      <c r="G29" s="71" t="str">
        <f>様式A情報!E41&amp;""</f>
        <v/>
      </c>
      <c r="H29" s="9">
        <f>様式A情報!F41</f>
        <v>0</v>
      </c>
      <c r="I29" s="9">
        <f>様式A情報!G41</f>
        <v>0</v>
      </c>
      <c r="J29" s="209"/>
      <c r="K29" s="210"/>
      <c r="L29" s="211"/>
      <c r="M29" s="116"/>
      <c r="N29" s="117"/>
      <c r="O29" s="74" t="s">
        <v>14</v>
      </c>
      <c r="P29" s="116"/>
      <c r="Q29" s="124"/>
      <c r="R29" s="79" t="s">
        <v>28</v>
      </c>
      <c r="S29" s="80" t="s">
        <v>28</v>
      </c>
      <c r="T29" s="81"/>
      <c r="U29" s="82"/>
      <c r="V29" s="148" t="str">
        <f t="shared" si="0"/>
        <v/>
      </c>
      <c r="W29" s="152"/>
      <c r="X29" s="55"/>
    </row>
    <row r="30" spans="1:30" s="2" customFormat="1" ht="30" customHeight="1">
      <c r="A30" s="61"/>
      <c r="B30" s="140"/>
      <c r="C30" s="103" t="str">
        <f>様式A情報!A42&amp;""</f>
        <v/>
      </c>
      <c r="D30" s="107" t="str">
        <f>様式A情報!B42&amp;""</f>
        <v/>
      </c>
      <c r="E30" s="71" t="str">
        <f>様式A情報!C42&amp;""</f>
        <v/>
      </c>
      <c r="F30" s="71" t="str">
        <f>様式A情報!D42&amp;""</f>
        <v/>
      </c>
      <c r="G30" s="71" t="str">
        <f>様式A情報!E42&amp;""</f>
        <v/>
      </c>
      <c r="H30" s="71" t="str">
        <f>様式A情報!F42&amp;""</f>
        <v>0</v>
      </c>
      <c r="I30" s="71" t="str">
        <f>様式A情報!G42&amp;""</f>
        <v>0</v>
      </c>
      <c r="J30" s="209"/>
      <c r="K30" s="210"/>
      <c r="L30" s="211"/>
      <c r="M30" s="116"/>
      <c r="N30" s="117"/>
      <c r="O30" s="74" t="s">
        <v>14</v>
      </c>
      <c r="P30" s="116"/>
      <c r="Q30" s="124"/>
      <c r="R30" s="79" t="s">
        <v>28</v>
      </c>
      <c r="S30" s="80" t="s">
        <v>28</v>
      </c>
      <c r="T30" s="81"/>
      <c r="U30" s="82"/>
      <c r="V30" s="148" t="str">
        <f t="shared" si="0"/>
        <v/>
      </c>
      <c r="W30" s="152"/>
      <c r="X30" s="55"/>
    </row>
    <row r="31" spans="1:30" s="2" customFormat="1" ht="30" customHeight="1">
      <c r="A31" s="61"/>
      <c r="B31" s="140"/>
      <c r="C31" s="103" t="str">
        <f>様式A情報!A43&amp;""</f>
        <v/>
      </c>
      <c r="D31" s="107" t="str">
        <f>様式A情報!B43&amp;""</f>
        <v/>
      </c>
      <c r="E31" s="71" t="str">
        <f>様式A情報!C43&amp;""</f>
        <v/>
      </c>
      <c r="F31" s="71" t="str">
        <f>様式A情報!D43&amp;""</f>
        <v/>
      </c>
      <c r="G31" s="71" t="str">
        <f>様式A情報!E43&amp;""</f>
        <v/>
      </c>
      <c r="H31" s="9">
        <f>様式A情報!F43</f>
        <v>0</v>
      </c>
      <c r="I31" s="9">
        <f>様式A情報!G43</f>
        <v>0</v>
      </c>
      <c r="J31" s="209"/>
      <c r="K31" s="210"/>
      <c r="L31" s="211"/>
      <c r="M31" s="116"/>
      <c r="N31" s="117"/>
      <c r="O31" s="74" t="s">
        <v>14</v>
      </c>
      <c r="P31" s="116"/>
      <c r="Q31" s="124"/>
      <c r="R31" s="79" t="s">
        <v>28</v>
      </c>
      <c r="S31" s="80" t="s">
        <v>28</v>
      </c>
      <c r="T31" s="81"/>
      <c r="U31" s="82"/>
      <c r="V31" s="148" t="str">
        <f t="shared" si="0"/>
        <v/>
      </c>
      <c r="W31" s="152"/>
      <c r="X31" s="55"/>
    </row>
    <row r="32" spans="1:30" s="2" customFormat="1" ht="30" customHeight="1">
      <c r="A32" s="61"/>
      <c r="B32" s="140"/>
      <c r="C32" s="103" t="str">
        <f>様式A情報!A44&amp;""</f>
        <v/>
      </c>
      <c r="D32" s="107" t="str">
        <f>様式A情報!B44&amp;""</f>
        <v/>
      </c>
      <c r="E32" s="71" t="str">
        <f>様式A情報!C44&amp;""</f>
        <v/>
      </c>
      <c r="F32" s="71" t="str">
        <f>様式A情報!D44&amp;""</f>
        <v/>
      </c>
      <c r="G32" s="71" t="str">
        <f>様式A情報!E44&amp;""</f>
        <v/>
      </c>
      <c r="H32" s="9">
        <f>様式A情報!F44</f>
        <v>0</v>
      </c>
      <c r="I32" s="9">
        <f>様式A情報!G44</f>
        <v>0</v>
      </c>
      <c r="J32" s="209"/>
      <c r="K32" s="210"/>
      <c r="L32" s="211"/>
      <c r="M32" s="116"/>
      <c r="N32" s="117"/>
      <c r="O32" s="74" t="s">
        <v>14</v>
      </c>
      <c r="P32" s="116"/>
      <c r="Q32" s="124"/>
      <c r="R32" s="79" t="s">
        <v>28</v>
      </c>
      <c r="S32" s="80" t="s">
        <v>28</v>
      </c>
      <c r="T32" s="81"/>
      <c r="U32" s="82"/>
      <c r="V32" s="148" t="str">
        <f t="shared" si="0"/>
        <v/>
      </c>
      <c r="W32" s="152"/>
      <c r="X32" s="55"/>
    </row>
    <row r="33" spans="1:27" s="2" customFormat="1" ht="30" customHeight="1">
      <c r="A33" s="61"/>
      <c r="B33" s="140"/>
      <c r="C33" s="103" t="str">
        <f>様式A情報!A45&amp;""</f>
        <v/>
      </c>
      <c r="D33" s="107" t="str">
        <f>様式A情報!B45&amp;""</f>
        <v/>
      </c>
      <c r="E33" s="71" t="str">
        <f>様式A情報!C45&amp;""</f>
        <v/>
      </c>
      <c r="F33" s="71" t="str">
        <f>様式A情報!D45&amp;""</f>
        <v/>
      </c>
      <c r="G33" s="71" t="str">
        <f>様式A情報!E45&amp;""</f>
        <v/>
      </c>
      <c r="H33" s="9">
        <f>様式A情報!F45</f>
        <v>0</v>
      </c>
      <c r="I33" s="9">
        <f>様式A情報!G45</f>
        <v>0</v>
      </c>
      <c r="J33" s="209"/>
      <c r="K33" s="210"/>
      <c r="L33" s="211"/>
      <c r="M33" s="116"/>
      <c r="N33" s="117"/>
      <c r="O33" s="74" t="s">
        <v>14</v>
      </c>
      <c r="P33" s="116"/>
      <c r="Q33" s="124"/>
      <c r="R33" s="79" t="s">
        <v>28</v>
      </c>
      <c r="S33" s="80" t="s">
        <v>28</v>
      </c>
      <c r="T33" s="81"/>
      <c r="U33" s="82"/>
      <c r="V33" s="148" t="str">
        <f t="shared" si="0"/>
        <v/>
      </c>
      <c r="W33" s="152"/>
      <c r="X33" s="55"/>
    </row>
    <row r="34" spans="1:27" s="2" customFormat="1" ht="30" customHeight="1">
      <c r="A34" s="61"/>
      <c r="B34" s="140"/>
      <c r="C34" s="103" t="str">
        <f>様式A情報!A46&amp;""</f>
        <v/>
      </c>
      <c r="D34" s="107" t="str">
        <f>様式A情報!B46&amp;""</f>
        <v/>
      </c>
      <c r="E34" s="71" t="str">
        <f>様式A情報!C46&amp;""</f>
        <v/>
      </c>
      <c r="F34" s="71" t="str">
        <f>様式A情報!D46&amp;""</f>
        <v/>
      </c>
      <c r="G34" s="71" t="str">
        <f>様式A情報!E46&amp;""</f>
        <v/>
      </c>
      <c r="H34" s="9">
        <f>様式A情報!F46</f>
        <v>0</v>
      </c>
      <c r="I34" s="9">
        <f>様式A情報!G46</f>
        <v>0</v>
      </c>
      <c r="J34" s="209"/>
      <c r="K34" s="210"/>
      <c r="L34" s="211"/>
      <c r="M34" s="116"/>
      <c r="N34" s="117"/>
      <c r="O34" s="74" t="s">
        <v>14</v>
      </c>
      <c r="P34" s="116"/>
      <c r="Q34" s="124"/>
      <c r="R34" s="79" t="s">
        <v>28</v>
      </c>
      <c r="S34" s="80" t="s">
        <v>28</v>
      </c>
      <c r="T34" s="81"/>
      <c r="U34" s="82"/>
      <c r="V34" s="148" t="str">
        <f t="shared" si="0"/>
        <v/>
      </c>
      <c r="W34" s="152"/>
      <c r="X34" s="55"/>
    </row>
    <row r="35" spans="1:27" s="2" customFormat="1" ht="30" customHeight="1">
      <c r="A35" s="61"/>
      <c r="B35" s="140"/>
      <c r="C35" s="103" t="str">
        <f>様式A情報!A47&amp;""</f>
        <v/>
      </c>
      <c r="D35" s="107" t="str">
        <f>様式A情報!B47&amp;""</f>
        <v/>
      </c>
      <c r="E35" s="71" t="str">
        <f>様式A情報!C47&amp;""</f>
        <v/>
      </c>
      <c r="F35" s="71" t="str">
        <f>様式A情報!D47&amp;""</f>
        <v/>
      </c>
      <c r="G35" s="71" t="str">
        <f>様式A情報!E47&amp;""</f>
        <v/>
      </c>
      <c r="H35" s="9">
        <f>様式A情報!F47</f>
        <v>0</v>
      </c>
      <c r="I35" s="9">
        <f>様式A情報!G47</f>
        <v>0</v>
      </c>
      <c r="J35" s="209"/>
      <c r="K35" s="210"/>
      <c r="L35" s="211"/>
      <c r="M35" s="116"/>
      <c r="N35" s="117"/>
      <c r="O35" s="74" t="s">
        <v>14</v>
      </c>
      <c r="P35" s="116"/>
      <c r="Q35" s="124"/>
      <c r="R35" s="79" t="s">
        <v>28</v>
      </c>
      <c r="S35" s="80" t="s">
        <v>28</v>
      </c>
      <c r="T35" s="81"/>
      <c r="U35" s="82"/>
      <c r="V35" s="148" t="str">
        <f t="shared" si="0"/>
        <v/>
      </c>
      <c r="W35" s="151"/>
      <c r="X35" s="52"/>
      <c r="Y35" s="23"/>
      <c r="Z35" s="23"/>
      <c r="AA35" s="23"/>
    </row>
    <row r="36" spans="1:27" s="2" customFormat="1" ht="30" customHeight="1">
      <c r="A36" s="61"/>
      <c r="B36" s="140"/>
      <c r="C36" s="103" t="str">
        <f>様式A情報!A48&amp;""</f>
        <v/>
      </c>
      <c r="D36" s="107" t="str">
        <f>様式A情報!B48&amp;""</f>
        <v/>
      </c>
      <c r="E36" s="71" t="str">
        <f>様式A情報!C48&amp;""</f>
        <v/>
      </c>
      <c r="F36" s="71" t="str">
        <f>様式A情報!D48&amp;""</f>
        <v/>
      </c>
      <c r="G36" s="71" t="str">
        <f>様式A情報!E48&amp;""</f>
        <v/>
      </c>
      <c r="H36" s="9">
        <f>様式A情報!F48</f>
        <v>0</v>
      </c>
      <c r="I36" s="9">
        <f>様式A情報!G48</f>
        <v>0</v>
      </c>
      <c r="J36" s="209"/>
      <c r="K36" s="210"/>
      <c r="L36" s="211"/>
      <c r="M36" s="116"/>
      <c r="N36" s="117"/>
      <c r="O36" s="74" t="s">
        <v>14</v>
      </c>
      <c r="P36" s="116"/>
      <c r="Q36" s="124"/>
      <c r="R36" s="79" t="s">
        <v>28</v>
      </c>
      <c r="S36" s="80" t="s">
        <v>28</v>
      </c>
      <c r="T36" s="81"/>
      <c r="U36" s="82"/>
      <c r="V36" s="148" t="str">
        <f t="shared" si="0"/>
        <v/>
      </c>
      <c r="W36" s="152"/>
      <c r="X36" s="55"/>
    </row>
    <row r="37" spans="1:27" s="2" customFormat="1" ht="30" customHeight="1">
      <c r="A37" s="61"/>
      <c r="B37" s="140"/>
      <c r="C37" s="103" t="str">
        <f>様式A情報!A49&amp;""</f>
        <v/>
      </c>
      <c r="D37" s="107" t="str">
        <f>様式A情報!B49&amp;""</f>
        <v/>
      </c>
      <c r="E37" s="71" t="str">
        <f>様式A情報!C49&amp;""</f>
        <v/>
      </c>
      <c r="F37" s="71" t="str">
        <f>様式A情報!D49&amp;""</f>
        <v/>
      </c>
      <c r="G37" s="71" t="str">
        <f>様式A情報!E49&amp;""</f>
        <v/>
      </c>
      <c r="H37" s="9">
        <f>様式A情報!F49</f>
        <v>0</v>
      </c>
      <c r="I37" s="9">
        <f>様式A情報!G49</f>
        <v>0</v>
      </c>
      <c r="J37" s="209"/>
      <c r="K37" s="210"/>
      <c r="L37" s="211"/>
      <c r="M37" s="116"/>
      <c r="N37" s="117"/>
      <c r="O37" s="74" t="s">
        <v>14</v>
      </c>
      <c r="P37" s="116"/>
      <c r="Q37" s="124"/>
      <c r="R37" s="79" t="s">
        <v>28</v>
      </c>
      <c r="S37" s="80" t="s">
        <v>28</v>
      </c>
      <c r="T37" s="81"/>
      <c r="U37" s="82"/>
      <c r="V37" s="148" t="str">
        <f t="shared" si="0"/>
        <v/>
      </c>
      <c r="W37" s="152"/>
      <c r="X37" s="55"/>
    </row>
    <row r="38" spans="1:27" s="2" customFormat="1" ht="28" customHeight="1">
      <c r="A38" s="61"/>
      <c r="B38" s="140"/>
      <c r="C38" s="103" t="str">
        <f>様式A情報!A50&amp;""</f>
        <v/>
      </c>
      <c r="D38" s="107" t="str">
        <f>様式A情報!B50&amp;""</f>
        <v/>
      </c>
      <c r="E38" s="71" t="str">
        <f>様式A情報!C50&amp;""</f>
        <v/>
      </c>
      <c r="F38" s="71" t="str">
        <f>様式A情報!D50&amp;""</f>
        <v/>
      </c>
      <c r="G38" s="71" t="str">
        <f>様式A情報!E50&amp;""</f>
        <v/>
      </c>
      <c r="H38" s="9">
        <f>様式A情報!F50</f>
        <v>0</v>
      </c>
      <c r="I38" s="9">
        <f>様式A情報!G50</f>
        <v>0</v>
      </c>
      <c r="J38" s="209"/>
      <c r="K38" s="210"/>
      <c r="L38" s="211"/>
      <c r="M38" s="116"/>
      <c r="N38" s="117"/>
      <c r="O38" s="74" t="s">
        <v>14</v>
      </c>
      <c r="P38" s="116"/>
      <c r="Q38" s="124"/>
      <c r="R38" s="79" t="s">
        <v>28</v>
      </c>
      <c r="S38" s="80" t="s">
        <v>28</v>
      </c>
      <c r="T38" s="81"/>
      <c r="U38" s="82"/>
      <c r="V38" s="148" t="str">
        <f t="shared" si="0"/>
        <v/>
      </c>
      <c r="W38" s="152"/>
      <c r="X38" s="55"/>
    </row>
    <row r="39" spans="1:27" s="2" customFormat="1" ht="30" customHeight="1">
      <c r="A39" s="61"/>
      <c r="B39" s="141"/>
      <c r="C39" s="103" t="str">
        <f>様式A情報!A51&amp;""</f>
        <v/>
      </c>
      <c r="D39" s="107" t="str">
        <f>様式A情報!B51&amp;""</f>
        <v/>
      </c>
      <c r="E39" s="71" t="str">
        <f>様式A情報!C51&amp;""</f>
        <v/>
      </c>
      <c r="F39" s="71" t="str">
        <f>様式A情報!D51&amp;""</f>
        <v/>
      </c>
      <c r="G39" s="71" t="str">
        <f>様式A情報!E51&amp;""</f>
        <v/>
      </c>
      <c r="H39" s="56">
        <f>様式A情報!F51</f>
        <v>0</v>
      </c>
      <c r="I39" s="9">
        <f>様式A情報!G51</f>
        <v>0</v>
      </c>
      <c r="J39" s="209"/>
      <c r="K39" s="210"/>
      <c r="L39" s="211"/>
      <c r="M39" s="118"/>
      <c r="N39" s="119"/>
      <c r="O39" s="75" t="s">
        <v>14</v>
      </c>
      <c r="P39" s="118"/>
      <c r="Q39" s="124"/>
      <c r="R39" s="79" t="s">
        <v>28</v>
      </c>
      <c r="S39" s="83" t="s">
        <v>28</v>
      </c>
      <c r="T39" s="84"/>
      <c r="U39" s="85"/>
      <c r="V39" s="148" t="str">
        <f t="shared" si="0"/>
        <v/>
      </c>
      <c r="W39" s="152"/>
      <c r="X39" s="55"/>
    </row>
    <row r="40" spans="1:27" s="2" customFormat="1" ht="30" customHeight="1">
      <c r="A40" s="61"/>
      <c r="B40" s="140"/>
      <c r="C40" s="103" t="str">
        <f>様式A情報!A52&amp;""</f>
        <v/>
      </c>
      <c r="D40" s="107" t="str">
        <f>様式A情報!B52&amp;""</f>
        <v/>
      </c>
      <c r="E40" s="71" t="str">
        <f>様式A情報!C52&amp;""</f>
        <v/>
      </c>
      <c r="F40" s="71" t="str">
        <f>様式A情報!D52&amp;""</f>
        <v/>
      </c>
      <c r="G40" s="71" t="str">
        <f>様式A情報!E52&amp;""</f>
        <v/>
      </c>
      <c r="H40" s="9">
        <f>様式A情報!F52</f>
        <v>0</v>
      </c>
      <c r="I40" s="9">
        <f>様式A情報!G52</f>
        <v>0</v>
      </c>
      <c r="J40" s="209"/>
      <c r="K40" s="210"/>
      <c r="L40" s="211"/>
      <c r="M40" s="116"/>
      <c r="N40" s="117"/>
      <c r="O40" s="74" t="s">
        <v>14</v>
      </c>
      <c r="P40" s="116"/>
      <c r="Q40" s="124"/>
      <c r="R40" s="79" t="s">
        <v>28</v>
      </c>
      <c r="S40" s="83" t="s">
        <v>28</v>
      </c>
      <c r="T40" s="84"/>
      <c r="U40" s="85"/>
      <c r="V40" s="148" t="str">
        <f t="shared" si="0"/>
        <v/>
      </c>
      <c r="W40" s="152"/>
      <c r="X40" s="55"/>
    </row>
    <row r="41" spans="1:27" s="2" customFormat="1" ht="30" customHeight="1">
      <c r="A41" s="61"/>
      <c r="B41" s="140"/>
      <c r="C41" s="103" t="str">
        <f>様式A情報!A53&amp;""</f>
        <v/>
      </c>
      <c r="D41" s="107" t="str">
        <f>様式A情報!B53&amp;""</f>
        <v/>
      </c>
      <c r="E41" s="71" t="str">
        <f>様式A情報!C53&amp;""</f>
        <v/>
      </c>
      <c r="F41" s="71" t="str">
        <f>様式A情報!D53&amp;""</f>
        <v/>
      </c>
      <c r="G41" s="71" t="str">
        <f>様式A情報!E53&amp;""</f>
        <v/>
      </c>
      <c r="H41" s="9">
        <f>様式A情報!F53</f>
        <v>0</v>
      </c>
      <c r="I41" s="9">
        <f>様式A情報!G53</f>
        <v>0</v>
      </c>
      <c r="J41" s="209"/>
      <c r="K41" s="210"/>
      <c r="L41" s="211"/>
      <c r="M41" s="116"/>
      <c r="N41" s="117"/>
      <c r="O41" s="74" t="s">
        <v>14</v>
      </c>
      <c r="P41" s="116"/>
      <c r="Q41" s="124"/>
      <c r="R41" s="79" t="s">
        <v>28</v>
      </c>
      <c r="S41" s="83" t="s">
        <v>28</v>
      </c>
      <c r="T41" s="84"/>
      <c r="U41" s="85"/>
      <c r="V41" s="148" t="str">
        <f t="shared" si="0"/>
        <v/>
      </c>
      <c r="W41" s="152"/>
      <c r="X41" s="55"/>
    </row>
    <row r="42" spans="1:27" s="2" customFormat="1" ht="30" customHeight="1">
      <c r="A42" s="61"/>
      <c r="B42" s="140"/>
      <c r="C42" s="103" t="str">
        <f>様式A情報!A54&amp;""</f>
        <v/>
      </c>
      <c r="D42" s="107" t="str">
        <f>様式A情報!B54&amp;""</f>
        <v/>
      </c>
      <c r="E42" s="71" t="str">
        <f>様式A情報!C54&amp;""</f>
        <v/>
      </c>
      <c r="F42" s="71" t="str">
        <f>様式A情報!D54&amp;""</f>
        <v/>
      </c>
      <c r="G42" s="71" t="str">
        <f>様式A情報!E54&amp;""</f>
        <v/>
      </c>
      <c r="H42" s="9">
        <f>様式A情報!F54</f>
        <v>0</v>
      </c>
      <c r="I42" s="9">
        <f>様式A情報!G54</f>
        <v>0</v>
      </c>
      <c r="J42" s="209"/>
      <c r="K42" s="210"/>
      <c r="L42" s="211"/>
      <c r="M42" s="116"/>
      <c r="N42" s="117"/>
      <c r="O42" s="74" t="s">
        <v>14</v>
      </c>
      <c r="P42" s="116"/>
      <c r="Q42" s="124"/>
      <c r="R42" s="79" t="s">
        <v>28</v>
      </c>
      <c r="S42" s="83" t="s">
        <v>28</v>
      </c>
      <c r="T42" s="84"/>
      <c r="U42" s="85"/>
      <c r="V42" s="148" t="str">
        <f t="shared" si="0"/>
        <v/>
      </c>
      <c r="W42" s="151"/>
      <c r="X42" s="52"/>
      <c r="Y42" s="23"/>
      <c r="Z42" s="23"/>
      <c r="AA42" s="23"/>
    </row>
    <row r="43" spans="1:27" s="2" customFormat="1" ht="30" customHeight="1">
      <c r="A43" s="61"/>
      <c r="B43" s="140"/>
      <c r="C43" s="103" t="str">
        <f>様式A情報!A55&amp;""</f>
        <v/>
      </c>
      <c r="D43" s="107" t="str">
        <f>様式A情報!B55&amp;""</f>
        <v/>
      </c>
      <c r="E43" s="71" t="str">
        <f>様式A情報!C55&amp;""</f>
        <v/>
      </c>
      <c r="F43" s="71" t="str">
        <f>様式A情報!D55&amp;""</f>
        <v/>
      </c>
      <c r="G43" s="71" t="str">
        <f>様式A情報!E55&amp;""</f>
        <v/>
      </c>
      <c r="H43" s="9">
        <f>様式A情報!F55</f>
        <v>0</v>
      </c>
      <c r="I43" s="9">
        <f>様式A情報!G55</f>
        <v>0</v>
      </c>
      <c r="J43" s="209"/>
      <c r="K43" s="210"/>
      <c r="L43" s="211"/>
      <c r="M43" s="116"/>
      <c r="N43" s="117"/>
      <c r="O43" s="74" t="s">
        <v>14</v>
      </c>
      <c r="P43" s="116"/>
      <c r="Q43" s="124"/>
      <c r="R43" s="79" t="s">
        <v>28</v>
      </c>
      <c r="S43" s="83" t="s">
        <v>28</v>
      </c>
      <c r="T43" s="84"/>
      <c r="U43" s="85"/>
      <c r="V43" s="148" t="str">
        <f t="shared" si="0"/>
        <v/>
      </c>
      <c r="W43" s="152"/>
      <c r="X43" s="55"/>
    </row>
    <row r="44" spans="1:27" s="2" customFormat="1" ht="30" customHeight="1">
      <c r="A44" s="61"/>
      <c r="B44" s="140"/>
      <c r="C44" s="103" t="str">
        <f>様式A情報!A56&amp;""</f>
        <v/>
      </c>
      <c r="D44" s="107" t="str">
        <f>様式A情報!B56&amp;""</f>
        <v/>
      </c>
      <c r="E44" s="71" t="str">
        <f>様式A情報!C56&amp;""</f>
        <v/>
      </c>
      <c r="F44" s="71" t="str">
        <f>様式A情報!D56&amp;""</f>
        <v/>
      </c>
      <c r="G44" s="71" t="str">
        <f>様式A情報!E56&amp;""</f>
        <v/>
      </c>
      <c r="H44" s="9">
        <f>様式A情報!F56</f>
        <v>0</v>
      </c>
      <c r="I44" s="9">
        <f>様式A情報!G56</f>
        <v>0</v>
      </c>
      <c r="J44" s="209"/>
      <c r="K44" s="210"/>
      <c r="L44" s="211"/>
      <c r="M44" s="116"/>
      <c r="N44" s="117"/>
      <c r="O44" s="74" t="s">
        <v>14</v>
      </c>
      <c r="P44" s="116"/>
      <c r="Q44" s="124"/>
      <c r="R44" s="79" t="s">
        <v>28</v>
      </c>
      <c r="S44" s="83" t="s">
        <v>28</v>
      </c>
      <c r="T44" s="84"/>
      <c r="U44" s="85"/>
      <c r="V44" s="148" t="str">
        <f t="shared" si="0"/>
        <v/>
      </c>
      <c r="W44" s="152"/>
      <c r="X44" s="55"/>
    </row>
    <row r="45" spans="1:27" s="2" customFormat="1" ht="30" customHeight="1">
      <c r="A45" s="61"/>
      <c r="B45" s="140"/>
      <c r="C45" s="103" t="str">
        <f>様式A情報!A57&amp;""</f>
        <v/>
      </c>
      <c r="D45" s="107" t="str">
        <f>様式A情報!B57&amp;""</f>
        <v/>
      </c>
      <c r="E45" s="71" t="str">
        <f>様式A情報!C57&amp;""</f>
        <v/>
      </c>
      <c r="F45" s="71" t="str">
        <f>様式A情報!D57&amp;""</f>
        <v/>
      </c>
      <c r="G45" s="71" t="str">
        <f>様式A情報!E57&amp;""</f>
        <v/>
      </c>
      <c r="H45" s="9">
        <f>様式A情報!F57</f>
        <v>0</v>
      </c>
      <c r="I45" s="9">
        <f>様式A情報!G57</f>
        <v>0</v>
      </c>
      <c r="J45" s="209"/>
      <c r="K45" s="210"/>
      <c r="L45" s="211"/>
      <c r="M45" s="116"/>
      <c r="N45" s="117"/>
      <c r="O45" s="74" t="s">
        <v>14</v>
      </c>
      <c r="P45" s="116"/>
      <c r="Q45" s="124"/>
      <c r="R45" s="79" t="s">
        <v>28</v>
      </c>
      <c r="S45" s="83" t="s">
        <v>28</v>
      </c>
      <c r="T45" s="84"/>
      <c r="U45" s="85"/>
      <c r="V45" s="148" t="str">
        <f t="shared" si="0"/>
        <v/>
      </c>
      <c r="W45" s="152"/>
      <c r="X45" s="55"/>
    </row>
    <row r="46" spans="1:27" s="2" customFormat="1" ht="30" customHeight="1">
      <c r="A46" s="61"/>
      <c r="B46" s="140"/>
      <c r="C46" s="103" t="str">
        <f>様式A情報!A58&amp;""</f>
        <v/>
      </c>
      <c r="D46" s="107" t="str">
        <f>様式A情報!B58&amp;""</f>
        <v/>
      </c>
      <c r="E46" s="71" t="str">
        <f>様式A情報!C58&amp;""</f>
        <v/>
      </c>
      <c r="F46" s="71" t="str">
        <f>様式A情報!D58&amp;""</f>
        <v/>
      </c>
      <c r="G46" s="71" t="str">
        <f>様式A情報!E58&amp;""</f>
        <v/>
      </c>
      <c r="H46" s="9">
        <f>様式A情報!F58</f>
        <v>0</v>
      </c>
      <c r="I46" s="9">
        <f>様式A情報!G58</f>
        <v>0</v>
      </c>
      <c r="J46" s="209"/>
      <c r="K46" s="210"/>
      <c r="L46" s="211"/>
      <c r="M46" s="116"/>
      <c r="N46" s="117"/>
      <c r="O46" s="74" t="s">
        <v>14</v>
      </c>
      <c r="P46" s="116"/>
      <c r="Q46" s="124"/>
      <c r="R46" s="79" t="s">
        <v>28</v>
      </c>
      <c r="S46" s="83" t="s">
        <v>28</v>
      </c>
      <c r="T46" s="84"/>
      <c r="U46" s="85"/>
      <c r="V46" s="148" t="str">
        <f t="shared" si="0"/>
        <v/>
      </c>
      <c r="W46" s="152"/>
      <c r="X46" s="55"/>
    </row>
    <row r="47" spans="1:27" s="2" customFormat="1" ht="30" customHeight="1">
      <c r="A47" s="61"/>
      <c r="B47" s="140" t="s">
        <v>37</v>
      </c>
      <c r="C47" s="103" t="str">
        <f>様式A情報!A59&amp;""</f>
        <v/>
      </c>
      <c r="D47" s="107" t="str">
        <f>様式A情報!B59&amp;""</f>
        <v/>
      </c>
      <c r="E47" s="71" t="str">
        <f>様式A情報!C59&amp;""</f>
        <v/>
      </c>
      <c r="F47" s="71" t="str">
        <f>様式A情報!D59&amp;""</f>
        <v/>
      </c>
      <c r="G47" s="71" t="str">
        <f>様式A情報!E59&amp;""</f>
        <v/>
      </c>
      <c r="H47" s="9">
        <f>様式A情報!F59</f>
        <v>0</v>
      </c>
      <c r="I47" s="9">
        <f>様式A情報!G59</f>
        <v>0</v>
      </c>
      <c r="J47" s="209"/>
      <c r="K47" s="210"/>
      <c r="L47" s="211"/>
      <c r="M47" s="116"/>
      <c r="N47" s="117"/>
      <c r="O47" s="74" t="s">
        <v>14</v>
      </c>
      <c r="P47" s="116"/>
      <c r="Q47" s="124"/>
      <c r="R47" s="79" t="s">
        <v>28</v>
      </c>
      <c r="S47" s="83" t="s">
        <v>28</v>
      </c>
      <c r="T47" s="84"/>
      <c r="U47" s="85"/>
      <c r="V47" s="148" t="str">
        <f t="shared" si="0"/>
        <v/>
      </c>
      <c r="W47" s="152"/>
      <c r="X47" s="55"/>
    </row>
    <row r="48" spans="1:27" s="2" customFormat="1" ht="30" customHeight="1" thickBot="1">
      <c r="A48" s="61"/>
      <c r="B48" s="142" t="s">
        <v>37</v>
      </c>
      <c r="C48" s="104" t="str">
        <f>様式A情報!A60&amp;""</f>
        <v/>
      </c>
      <c r="D48" s="108" t="str">
        <f>様式A情報!B60&amp;""</f>
        <v/>
      </c>
      <c r="E48" s="72" t="str">
        <f>様式A情報!C60&amp;""</f>
        <v/>
      </c>
      <c r="F48" s="72" t="str">
        <f>様式A情報!D60&amp;""</f>
        <v/>
      </c>
      <c r="G48" s="72" t="str">
        <f>様式A情報!E60&amp;""</f>
        <v/>
      </c>
      <c r="H48" s="21">
        <f>様式A情報!F60</f>
        <v>0</v>
      </c>
      <c r="I48" s="21">
        <f>様式A情報!G60</f>
        <v>0</v>
      </c>
      <c r="J48" s="229"/>
      <c r="K48" s="230"/>
      <c r="L48" s="231"/>
      <c r="M48" s="120"/>
      <c r="N48" s="121"/>
      <c r="O48" s="76" t="s">
        <v>14</v>
      </c>
      <c r="P48" s="120"/>
      <c r="Q48" s="126"/>
      <c r="R48" s="86" t="s">
        <v>28</v>
      </c>
      <c r="S48" s="87" t="s">
        <v>28</v>
      </c>
      <c r="T48" s="88"/>
      <c r="U48" s="89"/>
      <c r="V48" s="149" t="str">
        <f t="shared" si="0"/>
        <v/>
      </c>
      <c r="W48" s="153"/>
      <c r="X48" s="55"/>
    </row>
    <row r="49" ht="8" customHeight="1"/>
  </sheetData>
  <mergeCells count="74">
    <mergeCell ref="V24:V25"/>
    <mergeCell ref="W24:W25"/>
    <mergeCell ref="C3:Q3"/>
    <mergeCell ref="H5:L5"/>
    <mergeCell ref="M5:Q5"/>
    <mergeCell ref="H6:L6"/>
    <mergeCell ref="M6:Q6"/>
    <mergeCell ref="E5:G5"/>
    <mergeCell ref="E6:G6"/>
    <mergeCell ref="C5:D5"/>
    <mergeCell ref="C6:D6"/>
    <mergeCell ref="T24:U24"/>
    <mergeCell ref="B16:C16"/>
    <mergeCell ref="B17:C17"/>
    <mergeCell ref="D15:Q15"/>
    <mergeCell ref="D16:Q16"/>
    <mergeCell ref="J48:L48"/>
    <mergeCell ref="J46:L46"/>
    <mergeCell ref="J45:L45"/>
    <mergeCell ref="J44:L44"/>
    <mergeCell ref="B2:Q2"/>
    <mergeCell ref="J34:L34"/>
    <mergeCell ref="J40:L40"/>
    <mergeCell ref="J41:L41"/>
    <mergeCell ref="J39:L39"/>
    <mergeCell ref="B24:B25"/>
    <mergeCell ref="J30:L30"/>
    <mergeCell ref="M24:Q24"/>
    <mergeCell ref="J24:L24"/>
    <mergeCell ref="J25:L25"/>
    <mergeCell ref="J28:L28"/>
    <mergeCell ref="J29:L29"/>
    <mergeCell ref="H18:L18"/>
    <mergeCell ref="J43:L43"/>
    <mergeCell ref="J47:L47"/>
    <mergeCell ref="J31:L31"/>
    <mergeCell ref="J32:L32"/>
    <mergeCell ref="J33:L33"/>
    <mergeCell ref="J38:L38"/>
    <mergeCell ref="J37:L37"/>
    <mergeCell ref="J36:L36"/>
    <mergeCell ref="J35:L35"/>
    <mergeCell ref="D9:F9"/>
    <mergeCell ref="J26:L26"/>
    <mergeCell ref="J27:L27"/>
    <mergeCell ref="J42:L42"/>
    <mergeCell ref="B13:Q13"/>
    <mergeCell ref="C24:D24"/>
    <mergeCell ref="E24:E25"/>
    <mergeCell ref="G24:G25"/>
    <mergeCell ref="H24:H25"/>
    <mergeCell ref="I24:I25"/>
    <mergeCell ref="F24:F25"/>
    <mergeCell ref="N18:Q18"/>
    <mergeCell ref="J14:N14"/>
    <mergeCell ref="E18:F18"/>
    <mergeCell ref="B14:C14"/>
    <mergeCell ref="B15:C15"/>
    <mergeCell ref="D17:Q17"/>
    <mergeCell ref="B8:B10"/>
    <mergeCell ref="D8:E8"/>
    <mergeCell ref="F8:G8"/>
    <mergeCell ref="H8:I8"/>
    <mergeCell ref="O14:Q14"/>
    <mergeCell ref="D10:G10"/>
    <mergeCell ref="H10:I10"/>
    <mergeCell ref="J10:Q10"/>
    <mergeCell ref="B11:C11"/>
    <mergeCell ref="J8:Q8"/>
    <mergeCell ref="D11:Q11"/>
    <mergeCell ref="G14:I14"/>
    <mergeCell ref="D14:E14"/>
    <mergeCell ref="O9:Q9"/>
    <mergeCell ref="H9:M9"/>
  </mergeCells>
  <phoneticPr fontId="8"/>
  <conditionalFormatting sqref="J26:L26">
    <cfRule type="cellIs" dxfId="7" priority="7" operator="equal">
      <formula>1</formula>
    </cfRule>
  </conditionalFormatting>
  <conditionalFormatting sqref="J28:L48">
    <cfRule type="cellIs" dxfId="6" priority="13" operator="equal">
      <formula>1</formula>
    </cfRule>
  </conditionalFormatting>
  <conditionalFormatting sqref="J26:Q26">
    <cfRule type="expression" dxfId="5" priority="6">
      <formula>$B26&lt;&gt;"〇"</formula>
    </cfRule>
  </conditionalFormatting>
  <conditionalFormatting sqref="J28:Q48">
    <cfRule type="expression" dxfId="4" priority="3">
      <formula>$B28&lt;&gt;"〇"</formula>
    </cfRule>
  </conditionalFormatting>
  <conditionalFormatting sqref="R26:U26">
    <cfRule type="expression" dxfId="3" priority="2" stopIfTrue="1">
      <formula>OR($B26&lt;&gt;"〇",$J26="",$J26=0)</formula>
    </cfRule>
  </conditionalFormatting>
  <conditionalFormatting sqref="R28:U48">
    <cfRule type="expression" dxfId="2" priority="5" stopIfTrue="1">
      <formula>OR($B28&lt;&gt;"〇",$J28="",$J28=0)</formula>
    </cfRule>
  </conditionalFormatting>
  <dataValidations count="1">
    <dataValidation type="list" allowBlank="1" showInputMessage="1" showErrorMessage="1" error="タブから選択してください" sqref="B26:B48" xr:uid="{1F034160-7F6C-4ABD-A3A6-CB56A284C881}">
      <formula1>"　,〇"</formula1>
    </dataValidation>
  </dataValidations>
  <pageMargins left="0.78740157480314965" right="0.78740157480314965" top="0.78740157480314965" bottom="0.78740157480314965" header="0.31496062992125984" footer="0.31496062992125984"/>
  <pageSetup paperSize="9" scale="74" fitToHeight="2" orientation="landscape" horizontalDpi="4294967294"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FA56-C084-42FA-9A9E-067012FDB8B6}">
  <sheetPr>
    <pageSetUpPr fitToPage="1"/>
  </sheetPr>
  <dimension ref="A1:N60"/>
  <sheetViews>
    <sheetView workbookViewId="0">
      <selection activeCell="N20" sqref="N20"/>
    </sheetView>
  </sheetViews>
  <sheetFormatPr baseColWidth="10" defaultColWidth="8.83203125" defaultRowHeight="14"/>
  <cols>
    <col min="1" max="5" width="8.6640625" customWidth="1"/>
    <col min="6" max="7" width="4.33203125" customWidth="1"/>
    <col min="8" max="11" width="8.6640625" customWidth="1"/>
    <col min="12" max="13" width="3.6640625" customWidth="1"/>
  </cols>
  <sheetData>
    <row r="1" spans="1:14" ht="23.25" customHeight="1">
      <c r="A1" s="7" t="s">
        <v>29</v>
      </c>
      <c r="B1" s="3" t="s">
        <v>30</v>
      </c>
      <c r="C1" s="27"/>
      <c r="D1" s="4"/>
      <c r="E1" s="4"/>
      <c r="F1" s="4"/>
      <c r="G1" s="4"/>
      <c r="H1" s="4"/>
      <c r="I1" s="4"/>
      <c r="J1" s="4"/>
      <c r="K1" s="4"/>
      <c r="L1" s="169"/>
      <c r="N1" s="59" t="s">
        <v>133</v>
      </c>
    </row>
    <row r="2" spans="1:14" ht="17.25" customHeight="1">
      <c r="A2" s="338" t="s">
        <v>143</v>
      </c>
      <c r="B2" s="338"/>
      <c r="C2" s="338"/>
      <c r="D2" s="338"/>
      <c r="E2" s="338"/>
      <c r="F2" s="338"/>
      <c r="G2" s="338"/>
      <c r="H2" s="338"/>
      <c r="I2" s="338"/>
      <c r="J2" s="338"/>
      <c r="K2" s="338"/>
      <c r="L2" s="1"/>
    </row>
    <row r="3" spans="1:14" ht="14.25" customHeight="1" thickBot="1">
      <c r="A3" s="4"/>
      <c r="B3" s="4"/>
      <c r="C3" s="4"/>
      <c r="D3" s="4"/>
      <c r="E3" s="4"/>
      <c r="F3" s="4"/>
      <c r="G3" s="4"/>
      <c r="H3" s="4"/>
      <c r="I3" s="4"/>
      <c r="J3" s="4"/>
      <c r="K3" s="4"/>
      <c r="L3" s="1"/>
    </row>
    <row r="4" spans="1:14" ht="13.5" customHeight="1">
      <c r="A4" s="4"/>
      <c r="B4" s="4"/>
      <c r="C4" s="4"/>
      <c r="D4" s="170"/>
      <c r="E4" s="170"/>
      <c r="F4" s="339" t="s">
        <v>31</v>
      </c>
      <c r="G4" s="340"/>
      <c r="H4" s="340"/>
      <c r="I4" s="341"/>
      <c r="J4" s="339" t="s">
        <v>150</v>
      </c>
      <c r="K4" s="341"/>
      <c r="L4" s="1"/>
    </row>
    <row r="5" spans="1:14" ht="30" customHeight="1" thickBot="1">
      <c r="A5" s="4"/>
      <c r="B5" s="4"/>
      <c r="C5" s="4"/>
      <c r="D5" s="171"/>
      <c r="E5" s="171"/>
      <c r="F5" s="342"/>
      <c r="G5" s="343"/>
      <c r="H5" s="343"/>
      <c r="I5" s="344"/>
      <c r="J5" s="342"/>
      <c r="K5" s="344"/>
      <c r="L5" s="1"/>
    </row>
    <row r="6" spans="1:14" ht="15.75" customHeight="1" thickBot="1">
      <c r="A6" s="4"/>
      <c r="B6" s="4"/>
      <c r="C6" s="4"/>
      <c r="D6" s="4"/>
      <c r="E6" s="4"/>
      <c r="F6" s="4"/>
      <c r="G6" s="4"/>
      <c r="H6" s="4"/>
      <c r="I6" s="1"/>
      <c r="J6" s="4"/>
      <c r="K6" s="4"/>
    </row>
    <row r="7" spans="1:14" ht="13.5" customHeight="1">
      <c r="A7" s="244" t="s">
        <v>32</v>
      </c>
      <c r="B7" s="245"/>
      <c r="C7" s="246"/>
      <c r="D7" s="244" t="s">
        <v>33</v>
      </c>
      <c r="E7" s="246"/>
      <c r="F7" s="244" t="s">
        <v>34</v>
      </c>
      <c r="G7" s="245"/>
      <c r="H7" s="245"/>
      <c r="I7" s="246"/>
      <c r="J7" s="244" t="s">
        <v>35</v>
      </c>
      <c r="K7" s="246"/>
    </row>
    <row r="8" spans="1:14" ht="30" customHeight="1" thickBot="1">
      <c r="A8" s="332"/>
      <c r="B8" s="333"/>
      <c r="C8" s="334"/>
      <c r="D8" s="332"/>
      <c r="E8" s="334"/>
      <c r="F8" s="335" t="s">
        <v>144</v>
      </c>
      <c r="G8" s="336"/>
      <c r="H8" s="336"/>
      <c r="I8" s="337"/>
      <c r="J8" s="28"/>
      <c r="K8" s="29"/>
      <c r="N8" s="59" t="s">
        <v>134</v>
      </c>
    </row>
    <row r="9" spans="1:14" ht="14.25" customHeight="1" thickBot="1">
      <c r="A9" s="4"/>
      <c r="B9" s="4"/>
      <c r="C9" s="4"/>
      <c r="D9" s="4"/>
      <c r="E9" s="4"/>
      <c r="F9" s="4"/>
      <c r="G9" s="4"/>
      <c r="H9" s="319" t="s">
        <v>36</v>
      </c>
      <c r="I9" s="319"/>
      <c r="J9" s="319"/>
      <c r="K9" s="319"/>
    </row>
    <row r="10" spans="1:14" ht="30" customHeight="1" thickBot="1">
      <c r="A10" s="320"/>
      <c r="B10" s="321"/>
      <c r="C10" s="322"/>
      <c r="D10" s="322"/>
      <c r="E10" s="322"/>
      <c r="F10" s="322"/>
      <c r="G10" s="323"/>
      <c r="H10" s="154"/>
      <c r="I10" s="101"/>
      <c r="J10" s="102"/>
      <c r="K10" s="102"/>
      <c r="M10" s="166"/>
      <c r="N10" s="59" t="s">
        <v>135</v>
      </c>
    </row>
    <row r="11" spans="1:14" ht="30" customHeight="1" thickBot="1">
      <c r="A11" s="296" t="s">
        <v>38</v>
      </c>
      <c r="B11" s="318"/>
      <c r="C11" s="17" t="s">
        <v>39</v>
      </c>
      <c r="D11" s="298" t="s">
        <v>104</v>
      </c>
      <c r="E11" s="298"/>
      <c r="F11" s="298"/>
      <c r="G11" s="298"/>
      <c r="H11" s="18" t="s">
        <v>40</v>
      </c>
      <c r="I11" s="298" t="s">
        <v>105</v>
      </c>
      <c r="J11" s="298"/>
      <c r="K11" s="299"/>
    </row>
    <row r="12" spans="1:14" ht="30" customHeight="1" thickBot="1">
      <c r="A12" s="296" t="s">
        <v>41</v>
      </c>
      <c r="B12" s="318"/>
      <c r="C12" s="314" t="s">
        <v>106</v>
      </c>
      <c r="D12" s="298"/>
      <c r="E12" s="298"/>
      <c r="F12" s="155" t="s">
        <v>42</v>
      </c>
      <c r="G12" s="328" t="s">
        <v>107</v>
      </c>
      <c r="H12" s="328"/>
      <c r="I12" s="329"/>
      <c r="J12" s="16" t="s">
        <v>43</v>
      </c>
      <c r="K12" s="19" t="s">
        <v>108</v>
      </c>
    </row>
    <row r="13" spans="1:14" ht="30" customHeight="1" thickBot="1">
      <c r="A13" s="330" t="s">
        <v>44</v>
      </c>
      <c r="B13" s="331"/>
      <c r="C13" s="314" t="s">
        <v>109</v>
      </c>
      <c r="D13" s="298"/>
      <c r="E13" s="298"/>
      <c r="F13" s="11" t="s">
        <v>45</v>
      </c>
      <c r="G13" s="298" t="s">
        <v>110</v>
      </c>
      <c r="H13" s="298"/>
      <c r="I13" s="298"/>
      <c r="J13" s="298"/>
      <c r="K13" s="299"/>
    </row>
    <row r="14" spans="1:14" ht="30" customHeight="1" thickBot="1">
      <c r="A14" s="16" t="s">
        <v>26</v>
      </c>
      <c r="B14" s="309" t="s">
        <v>46</v>
      </c>
      <c r="C14" s="310"/>
      <c r="D14" s="311" t="s">
        <v>111</v>
      </c>
      <c r="E14" s="312"/>
      <c r="F14" s="312"/>
      <c r="G14" s="312"/>
      <c r="H14" s="312"/>
      <c r="I14" s="312"/>
      <c r="J14" s="312"/>
      <c r="K14" s="313"/>
    </row>
    <row r="15" spans="1:14" ht="30" customHeight="1" thickBot="1">
      <c r="A15" s="16" t="s">
        <v>47</v>
      </c>
      <c r="B15" s="324" t="s">
        <v>112</v>
      </c>
      <c r="C15" s="325"/>
      <c r="D15" s="325"/>
      <c r="E15" s="325"/>
      <c r="F15" s="326" t="s">
        <v>48</v>
      </c>
      <c r="G15" s="327"/>
      <c r="H15" s="314" t="s">
        <v>112</v>
      </c>
      <c r="I15" s="298"/>
      <c r="J15" s="298"/>
      <c r="K15" s="299"/>
    </row>
    <row r="16" spans="1:14" ht="16.5" customHeight="1" thickBot="1">
      <c r="A16" s="4"/>
      <c r="B16" s="4"/>
      <c r="C16" s="4"/>
      <c r="D16" s="4"/>
      <c r="E16" s="4"/>
      <c r="F16" s="4"/>
      <c r="G16" s="4"/>
      <c r="H16" s="4"/>
      <c r="I16" s="4"/>
      <c r="J16" s="4"/>
      <c r="K16" s="4"/>
    </row>
    <row r="17" spans="1:14" ht="30" customHeight="1" thickBot="1">
      <c r="A17" s="8" t="s">
        <v>49</v>
      </c>
      <c r="B17" s="314" t="s">
        <v>113</v>
      </c>
      <c r="C17" s="298"/>
      <c r="D17" s="298"/>
      <c r="E17" s="298"/>
      <c r="F17" s="298"/>
      <c r="G17" s="298"/>
      <c r="H17" s="298"/>
      <c r="I17" s="298"/>
      <c r="J17" s="298"/>
      <c r="K17" s="299"/>
    </row>
    <row r="18" spans="1:14" ht="30" customHeight="1" thickBot="1">
      <c r="A18" s="8" t="s">
        <v>132</v>
      </c>
      <c r="B18" s="314" t="s">
        <v>114</v>
      </c>
      <c r="C18" s="298"/>
      <c r="D18" s="298"/>
      <c r="E18" s="298"/>
      <c r="F18" s="298"/>
      <c r="G18" s="298"/>
      <c r="H18" s="298"/>
      <c r="I18" s="298"/>
      <c r="J18" s="298"/>
      <c r="K18" s="299"/>
    </row>
    <row r="19" spans="1:14" ht="30" customHeight="1" thickBot="1">
      <c r="A19" s="178" t="s">
        <v>50</v>
      </c>
      <c r="B19" s="315"/>
      <c r="C19" s="156">
        <v>1</v>
      </c>
      <c r="D19" s="316" t="s">
        <v>51</v>
      </c>
      <c r="E19" s="317"/>
      <c r="F19" s="296" t="s">
        <v>52</v>
      </c>
      <c r="G19" s="318"/>
      <c r="H19" s="318"/>
      <c r="I19" s="318"/>
      <c r="J19" s="314" t="s">
        <v>151</v>
      </c>
      <c r="K19" s="299"/>
    </row>
    <row r="20" spans="1:14" ht="30" customHeight="1" thickBot="1">
      <c r="A20" s="296" t="s">
        <v>53</v>
      </c>
      <c r="B20" s="297"/>
      <c r="C20" s="17" t="s">
        <v>39</v>
      </c>
      <c r="D20" s="298" t="s">
        <v>115</v>
      </c>
      <c r="E20" s="298"/>
      <c r="F20" s="298"/>
      <c r="G20" s="298"/>
      <c r="H20" s="18" t="s">
        <v>40</v>
      </c>
      <c r="I20" s="298" t="s">
        <v>116</v>
      </c>
      <c r="J20" s="298"/>
      <c r="K20" s="299"/>
    </row>
    <row r="21" spans="1:14" ht="14.25" customHeight="1" thickBot="1">
      <c r="A21" s="4"/>
      <c r="B21" s="4"/>
      <c r="C21" s="4"/>
      <c r="D21" s="4"/>
      <c r="E21" s="4"/>
      <c r="F21" s="4"/>
      <c r="G21" s="4"/>
      <c r="H21" s="4"/>
      <c r="I21" s="4"/>
      <c r="J21" s="4"/>
      <c r="K21" s="4"/>
    </row>
    <row r="22" spans="1:14" ht="30" customHeight="1">
      <c r="A22" s="300" t="s">
        <v>54</v>
      </c>
      <c r="B22" s="301"/>
      <c r="C22" s="301"/>
      <c r="D22" s="301"/>
      <c r="E22" s="301"/>
      <c r="F22" s="301"/>
      <c r="G22" s="301"/>
      <c r="H22" s="301"/>
      <c r="I22" s="301"/>
      <c r="J22" s="301"/>
      <c r="K22" s="302"/>
    </row>
    <row r="23" spans="1:14" ht="30" customHeight="1" thickBot="1">
      <c r="A23" s="178" t="s">
        <v>55</v>
      </c>
      <c r="B23" s="303"/>
      <c r="C23" s="304"/>
      <c r="D23" s="305"/>
      <c r="E23" s="157" t="s">
        <v>56</v>
      </c>
      <c r="F23" s="257" t="s">
        <v>57</v>
      </c>
      <c r="G23" s="258"/>
      <c r="H23" s="306"/>
      <c r="I23" s="307"/>
      <c r="J23" s="308"/>
      <c r="K23" s="158" t="s">
        <v>56</v>
      </c>
      <c r="N23" s="59" t="s">
        <v>136</v>
      </c>
    </row>
    <row r="24" spans="1:14" ht="15.75" customHeight="1" thickBot="1">
      <c r="A24" s="3"/>
      <c r="B24" s="3"/>
      <c r="C24" s="3"/>
      <c r="D24" s="3"/>
      <c r="E24" s="3"/>
      <c r="F24" s="3"/>
      <c r="G24" s="3"/>
      <c r="H24" s="4"/>
      <c r="I24" s="4"/>
      <c r="J24" s="4"/>
      <c r="K24" s="4"/>
    </row>
    <row r="25" spans="1:14" ht="30" customHeight="1">
      <c r="A25" s="271" t="s">
        <v>58</v>
      </c>
      <c r="B25" s="272"/>
      <c r="C25" s="272"/>
      <c r="D25" s="272"/>
      <c r="E25" s="272"/>
      <c r="F25" s="272"/>
      <c r="G25" s="272"/>
      <c r="H25" s="272"/>
      <c r="I25" s="272"/>
      <c r="J25" s="272"/>
      <c r="K25" s="273"/>
    </row>
    <row r="26" spans="1:14" ht="30" customHeight="1">
      <c r="A26" s="30" t="b">
        <v>1</v>
      </c>
      <c r="B26" s="290" t="s">
        <v>59</v>
      </c>
      <c r="C26" s="290"/>
      <c r="D26" s="290"/>
      <c r="E26" s="290"/>
      <c r="F26" s="290"/>
      <c r="G26" s="290"/>
      <c r="H26" s="290"/>
      <c r="I26" s="290"/>
      <c r="J26" s="290"/>
      <c r="K26" s="291"/>
    </row>
    <row r="27" spans="1:14" ht="17" customHeight="1">
      <c r="A27" s="274" t="s">
        <v>60</v>
      </c>
      <c r="B27" s="275"/>
      <c r="C27" s="282" t="s">
        <v>61</v>
      </c>
      <c r="D27" s="282" t="s">
        <v>42</v>
      </c>
      <c r="E27" s="282" t="s">
        <v>43</v>
      </c>
      <c r="F27" s="282" t="s">
        <v>62</v>
      </c>
      <c r="G27" s="282" t="s">
        <v>63</v>
      </c>
      <c r="H27" s="285" t="s">
        <v>64</v>
      </c>
      <c r="I27" s="285"/>
      <c r="J27" s="292" t="s">
        <v>65</v>
      </c>
      <c r="K27" s="293"/>
    </row>
    <row r="28" spans="1:14" ht="17" customHeight="1">
      <c r="A28" s="15" t="s">
        <v>66</v>
      </c>
      <c r="B28" s="5" t="s">
        <v>67</v>
      </c>
      <c r="C28" s="283"/>
      <c r="D28" s="283"/>
      <c r="E28" s="283"/>
      <c r="F28" s="283"/>
      <c r="G28" s="283"/>
      <c r="H28" s="31" t="s">
        <v>68</v>
      </c>
      <c r="I28" s="32" t="s">
        <v>69</v>
      </c>
      <c r="J28" s="294"/>
      <c r="K28" s="295"/>
    </row>
    <row r="29" spans="1:14" ht="30" customHeight="1">
      <c r="A29" s="33" t="s">
        <v>70</v>
      </c>
      <c r="B29" s="34"/>
      <c r="C29" s="34"/>
      <c r="D29" s="34"/>
      <c r="E29" s="34"/>
      <c r="F29" s="34"/>
      <c r="G29" s="34"/>
      <c r="H29" s="34"/>
      <c r="I29" s="34"/>
      <c r="J29" s="34"/>
      <c r="K29" s="35"/>
    </row>
    <row r="30" spans="1:14" ht="30" customHeight="1">
      <c r="A30" s="12" t="str">
        <f>IF(D11="","",D11)</f>
        <v>福井</v>
      </c>
      <c r="B30" s="36" t="str">
        <f>IF(I11="","",I11)</f>
        <v>花子</v>
      </c>
      <c r="C30" s="37" t="str">
        <f>IF(C12="","",C12)</f>
        <v>福井大学</v>
      </c>
      <c r="D30" s="37" t="str">
        <f>IF(G12="","",G12)</f>
        <v>工学部</v>
      </c>
      <c r="E30" s="38" t="str">
        <f>IF(K12="","",K12)</f>
        <v>教授</v>
      </c>
      <c r="F30" s="9">
        <v>0</v>
      </c>
      <c r="G30" s="10">
        <v>0</v>
      </c>
      <c r="H30" s="39" t="s">
        <v>117</v>
      </c>
      <c r="I30" s="13" t="s">
        <v>118</v>
      </c>
      <c r="J30" s="266" t="str">
        <f>C13&amp;"@"&amp;G13</f>
        <v>test@domain.longname.jp</v>
      </c>
      <c r="K30" s="267"/>
    </row>
    <row r="31" spans="1:14" ht="30" customHeight="1">
      <c r="A31" s="33" t="s">
        <v>53</v>
      </c>
      <c r="B31" s="34"/>
      <c r="C31" s="34"/>
      <c r="D31" s="34"/>
      <c r="E31" s="34"/>
      <c r="F31" s="40"/>
      <c r="G31" s="34"/>
      <c r="H31" s="34"/>
      <c r="I31" s="34"/>
      <c r="J31" s="34"/>
      <c r="K31" s="35"/>
    </row>
    <row r="32" spans="1:14" ht="30" customHeight="1" thickBot="1">
      <c r="A32" s="159" t="str">
        <f>IF(D20="","",D20)</f>
        <v>越前</v>
      </c>
      <c r="B32" s="160" t="str">
        <f>IF(I20="","",I20)</f>
        <v>太郎</v>
      </c>
      <c r="C32" s="161" t="s">
        <v>71</v>
      </c>
      <c r="D32" s="162" t="s">
        <v>72</v>
      </c>
      <c r="E32" s="21" t="s">
        <v>119</v>
      </c>
      <c r="F32" s="21">
        <v>0</v>
      </c>
      <c r="G32" s="163">
        <v>0</v>
      </c>
      <c r="H32" s="164" t="s">
        <v>120</v>
      </c>
      <c r="I32" s="20" t="s">
        <v>121</v>
      </c>
      <c r="J32" s="268" t="s">
        <v>122</v>
      </c>
      <c r="K32" s="269"/>
    </row>
    <row r="33" spans="1:11" ht="30" customHeight="1">
      <c r="A33" s="270" t="s">
        <v>73</v>
      </c>
      <c r="B33" s="270"/>
      <c r="C33" s="270"/>
      <c r="D33" s="270"/>
      <c r="E33" s="270"/>
      <c r="F33" s="270"/>
      <c r="G33" s="270"/>
      <c r="H33" s="270"/>
      <c r="I33" s="270"/>
      <c r="J33" s="270"/>
      <c r="K33" s="270"/>
    </row>
    <row r="34" spans="1:11" ht="17" customHeight="1">
      <c r="A34" s="7" t="s">
        <v>29</v>
      </c>
      <c r="B34" s="3" t="s">
        <v>74</v>
      </c>
      <c r="C34" s="4"/>
      <c r="D34" s="4"/>
      <c r="E34" s="4"/>
      <c r="F34" s="4"/>
      <c r="G34" s="4"/>
      <c r="H34" s="4"/>
      <c r="I34" s="4"/>
      <c r="J34" s="4"/>
      <c r="K34" s="4"/>
    </row>
    <row r="35" spans="1:11" ht="17" customHeight="1" thickBot="1">
      <c r="A35" s="3"/>
      <c r="B35" s="3"/>
      <c r="C35" s="4"/>
      <c r="D35" s="4"/>
      <c r="E35" s="4"/>
      <c r="F35" s="4"/>
      <c r="G35" s="4"/>
      <c r="H35" s="4"/>
      <c r="I35" s="4"/>
      <c r="J35" s="4"/>
      <c r="K35" s="4"/>
    </row>
    <row r="36" spans="1:11" ht="45" customHeight="1">
      <c r="A36" s="271" t="s">
        <v>75</v>
      </c>
      <c r="B36" s="272"/>
      <c r="C36" s="272"/>
      <c r="D36" s="272"/>
      <c r="E36" s="272"/>
      <c r="F36" s="272"/>
      <c r="G36" s="272"/>
      <c r="H36" s="272"/>
      <c r="I36" s="272"/>
      <c r="J36" s="272"/>
      <c r="K36" s="273"/>
    </row>
    <row r="37" spans="1:11" ht="19" customHeight="1">
      <c r="A37" s="274" t="s">
        <v>60</v>
      </c>
      <c r="B37" s="275"/>
      <c r="C37" s="276" t="s">
        <v>61</v>
      </c>
      <c r="D37" s="278" t="s">
        <v>42</v>
      </c>
      <c r="E37" s="280" t="s">
        <v>43</v>
      </c>
      <c r="F37" s="282" t="s">
        <v>62</v>
      </c>
      <c r="G37" s="282" t="s">
        <v>63</v>
      </c>
      <c r="H37" s="284" t="s">
        <v>64</v>
      </c>
      <c r="I37" s="285"/>
      <c r="J37" s="286" t="s">
        <v>65</v>
      </c>
      <c r="K37" s="287"/>
    </row>
    <row r="38" spans="1:11" ht="19" customHeight="1">
      <c r="A38" s="15" t="s">
        <v>66</v>
      </c>
      <c r="B38" s="5" t="s">
        <v>67</v>
      </c>
      <c r="C38" s="277"/>
      <c r="D38" s="279"/>
      <c r="E38" s="281"/>
      <c r="F38" s="283"/>
      <c r="G38" s="283"/>
      <c r="H38" s="42" t="s">
        <v>68</v>
      </c>
      <c r="I38" s="32" t="s">
        <v>69</v>
      </c>
      <c r="J38" s="288"/>
      <c r="K38" s="289"/>
    </row>
    <row r="39" spans="1:11" ht="17" customHeight="1">
      <c r="A39" s="33" t="s">
        <v>76</v>
      </c>
      <c r="B39" s="43"/>
      <c r="C39" s="43"/>
      <c r="D39" s="43"/>
      <c r="E39" s="43"/>
      <c r="F39" s="43"/>
      <c r="G39" s="43"/>
      <c r="H39" s="43"/>
      <c r="I39" s="43"/>
      <c r="J39" s="43"/>
      <c r="K39" s="44"/>
    </row>
    <row r="40" spans="1:11" ht="30" customHeight="1">
      <c r="A40" s="14" t="s">
        <v>123</v>
      </c>
      <c r="B40" s="45" t="s">
        <v>124</v>
      </c>
      <c r="C40" s="46" t="s">
        <v>125</v>
      </c>
      <c r="D40" s="13" t="s">
        <v>126</v>
      </c>
      <c r="E40" s="9" t="s">
        <v>127</v>
      </c>
      <c r="F40" s="9">
        <v>1</v>
      </c>
      <c r="G40" s="9">
        <v>0</v>
      </c>
      <c r="H40" s="41" t="s">
        <v>128</v>
      </c>
      <c r="I40" s="9" t="s">
        <v>129</v>
      </c>
      <c r="J40" s="262" t="s">
        <v>130</v>
      </c>
      <c r="K40" s="263"/>
    </row>
    <row r="41" spans="1:11" ht="30" customHeight="1">
      <c r="A41" s="14"/>
      <c r="B41" s="45"/>
      <c r="C41" s="46"/>
      <c r="D41" s="13"/>
      <c r="E41" s="9"/>
      <c r="F41" s="9">
        <v>0</v>
      </c>
      <c r="G41" s="9">
        <v>0</v>
      </c>
      <c r="H41" s="41"/>
      <c r="I41" s="9"/>
      <c r="J41" s="262"/>
      <c r="K41" s="263"/>
    </row>
    <row r="42" spans="1:11" ht="30" customHeight="1">
      <c r="A42" s="14"/>
      <c r="B42" s="45"/>
      <c r="C42" s="46"/>
      <c r="D42" s="13"/>
      <c r="E42" s="9"/>
      <c r="F42" s="9">
        <v>0</v>
      </c>
      <c r="G42" s="9">
        <v>0</v>
      </c>
      <c r="H42" s="41"/>
      <c r="I42" s="9"/>
      <c r="J42" s="262"/>
      <c r="K42" s="263"/>
    </row>
    <row r="43" spans="1:11" ht="30" customHeight="1">
      <c r="A43" s="14"/>
      <c r="B43" s="45"/>
      <c r="C43" s="46"/>
      <c r="D43" s="13"/>
      <c r="E43" s="9"/>
      <c r="F43" s="9">
        <v>0</v>
      </c>
      <c r="G43" s="9">
        <v>0</v>
      </c>
      <c r="H43" s="41"/>
      <c r="I43" s="9"/>
      <c r="J43" s="262"/>
      <c r="K43" s="263"/>
    </row>
    <row r="44" spans="1:11" ht="30" customHeight="1">
      <c r="A44" s="14"/>
      <c r="B44" s="45"/>
      <c r="C44" s="46"/>
      <c r="D44" s="13"/>
      <c r="E44" s="9"/>
      <c r="F44" s="9">
        <v>0</v>
      </c>
      <c r="G44" s="9">
        <v>0</v>
      </c>
      <c r="H44" s="41"/>
      <c r="I44" s="9"/>
      <c r="J44" s="262"/>
      <c r="K44" s="263"/>
    </row>
    <row r="45" spans="1:11" ht="30" customHeight="1">
      <c r="A45" s="14"/>
      <c r="B45" s="45"/>
      <c r="C45" s="46"/>
      <c r="D45" s="13"/>
      <c r="E45" s="9"/>
      <c r="F45" s="9">
        <v>0</v>
      </c>
      <c r="G45" s="9">
        <v>0</v>
      </c>
      <c r="H45" s="41"/>
      <c r="I45" s="9"/>
      <c r="J45" s="262"/>
      <c r="K45" s="263"/>
    </row>
    <row r="46" spans="1:11" ht="30" customHeight="1">
      <c r="A46" s="14"/>
      <c r="B46" s="45"/>
      <c r="C46" s="46"/>
      <c r="D46" s="13"/>
      <c r="E46" s="9"/>
      <c r="F46" s="9">
        <v>0</v>
      </c>
      <c r="G46" s="9">
        <v>0</v>
      </c>
      <c r="H46" s="41"/>
      <c r="I46" s="9"/>
      <c r="J46" s="262"/>
      <c r="K46" s="263"/>
    </row>
    <row r="47" spans="1:11" ht="30" customHeight="1">
      <c r="A47" s="14"/>
      <c r="B47" s="45"/>
      <c r="C47" s="46"/>
      <c r="D47" s="13"/>
      <c r="E47" s="9"/>
      <c r="F47" s="9">
        <v>0</v>
      </c>
      <c r="G47" s="9">
        <v>0</v>
      </c>
      <c r="H47" s="41"/>
      <c r="I47" s="9"/>
      <c r="J47" s="262"/>
      <c r="K47" s="263"/>
    </row>
    <row r="48" spans="1:11" ht="30" customHeight="1">
      <c r="A48" s="14"/>
      <c r="B48" s="45"/>
      <c r="C48" s="46"/>
      <c r="D48" s="13"/>
      <c r="E48" s="9"/>
      <c r="F48" s="9">
        <v>0</v>
      </c>
      <c r="G48" s="9">
        <v>0</v>
      </c>
      <c r="H48" s="41"/>
      <c r="I48" s="9"/>
      <c r="J48" s="262"/>
      <c r="K48" s="263"/>
    </row>
    <row r="49" spans="1:11" ht="30" customHeight="1">
      <c r="A49" s="14"/>
      <c r="B49" s="45"/>
      <c r="C49" s="46"/>
      <c r="D49" s="13"/>
      <c r="E49" s="9"/>
      <c r="F49" s="9">
        <v>0</v>
      </c>
      <c r="G49" s="9">
        <v>0</v>
      </c>
      <c r="H49" s="41"/>
      <c r="I49" s="9"/>
      <c r="J49" s="262"/>
      <c r="K49" s="263"/>
    </row>
    <row r="50" spans="1:11" ht="30" customHeight="1">
      <c r="A50" s="14"/>
      <c r="B50" s="45"/>
      <c r="C50" s="46"/>
      <c r="D50" s="13"/>
      <c r="E50" s="9"/>
      <c r="F50" s="9">
        <v>0</v>
      </c>
      <c r="G50" s="9">
        <v>0</v>
      </c>
      <c r="H50" s="41"/>
      <c r="I50" s="9"/>
      <c r="J50" s="262"/>
      <c r="K50" s="263"/>
    </row>
    <row r="51" spans="1:11" ht="30" customHeight="1">
      <c r="A51" s="14"/>
      <c r="B51" s="45"/>
      <c r="C51" s="46"/>
      <c r="D51" s="13"/>
      <c r="E51" s="9"/>
      <c r="F51" s="9">
        <v>0</v>
      </c>
      <c r="G51" s="9">
        <v>0</v>
      </c>
      <c r="H51" s="41"/>
      <c r="I51" s="9"/>
      <c r="J51" s="262"/>
      <c r="K51" s="263"/>
    </row>
    <row r="52" spans="1:11" ht="30" customHeight="1">
      <c r="A52" s="14"/>
      <c r="B52" s="45"/>
      <c r="C52" s="46"/>
      <c r="D52" s="13"/>
      <c r="E52" s="9"/>
      <c r="F52" s="9">
        <v>0</v>
      </c>
      <c r="G52" s="9">
        <v>0</v>
      </c>
      <c r="H52" s="41"/>
      <c r="I52" s="9"/>
      <c r="J52" s="262"/>
      <c r="K52" s="263"/>
    </row>
    <row r="53" spans="1:11" ht="30" customHeight="1">
      <c r="A53" s="14"/>
      <c r="B53" s="45"/>
      <c r="C53" s="46"/>
      <c r="D53" s="13"/>
      <c r="E53" s="9"/>
      <c r="F53" s="9">
        <v>0</v>
      </c>
      <c r="G53" s="9">
        <v>0</v>
      </c>
      <c r="H53" s="41"/>
      <c r="I53" s="9"/>
      <c r="J53" s="262"/>
      <c r="K53" s="263"/>
    </row>
    <row r="54" spans="1:11" ht="30" customHeight="1">
      <c r="A54" s="14"/>
      <c r="B54" s="45"/>
      <c r="C54" s="46"/>
      <c r="D54" s="13"/>
      <c r="E54" s="9"/>
      <c r="F54" s="9">
        <v>0</v>
      </c>
      <c r="G54" s="9">
        <v>0</v>
      </c>
      <c r="H54" s="41"/>
      <c r="I54" s="9"/>
      <c r="J54" s="262"/>
      <c r="K54" s="263"/>
    </row>
    <row r="55" spans="1:11" ht="30" customHeight="1">
      <c r="A55" s="14"/>
      <c r="B55" s="45"/>
      <c r="C55" s="46"/>
      <c r="D55" s="13"/>
      <c r="E55" s="9"/>
      <c r="F55" s="9">
        <v>0</v>
      </c>
      <c r="G55" s="9">
        <v>0</v>
      </c>
      <c r="H55" s="41"/>
      <c r="I55" s="9"/>
      <c r="J55" s="262"/>
      <c r="K55" s="263"/>
    </row>
    <row r="56" spans="1:11" ht="30" customHeight="1">
      <c r="A56" s="14"/>
      <c r="B56" s="45"/>
      <c r="C56" s="46"/>
      <c r="D56" s="13"/>
      <c r="E56" s="9"/>
      <c r="F56" s="9">
        <v>0</v>
      </c>
      <c r="G56" s="9">
        <v>0</v>
      </c>
      <c r="H56" s="41"/>
      <c r="I56" s="9"/>
      <c r="J56" s="262"/>
      <c r="K56" s="263"/>
    </row>
    <row r="57" spans="1:11" ht="30" customHeight="1">
      <c r="A57" s="14"/>
      <c r="B57" s="45"/>
      <c r="C57" s="46"/>
      <c r="D57" s="13"/>
      <c r="E57" s="9"/>
      <c r="F57" s="9">
        <v>0</v>
      </c>
      <c r="G57" s="9">
        <v>0</v>
      </c>
      <c r="H57" s="41"/>
      <c r="I57" s="9"/>
      <c r="J57" s="262"/>
      <c r="K57" s="263"/>
    </row>
    <row r="58" spans="1:11" ht="30" customHeight="1">
      <c r="A58" s="14"/>
      <c r="B58" s="45"/>
      <c r="C58" s="46"/>
      <c r="D58" s="13"/>
      <c r="E58" s="9"/>
      <c r="F58" s="9">
        <v>0</v>
      </c>
      <c r="G58" s="9">
        <v>0</v>
      </c>
      <c r="H58" s="41"/>
      <c r="I58" s="9"/>
      <c r="J58" s="262"/>
      <c r="K58" s="263"/>
    </row>
    <row r="59" spans="1:11" ht="30" customHeight="1">
      <c r="A59" s="14"/>
      <c r="B59" s="45"/>
      <c r="C59" s="46"/>
      <c r="D59" s="13"/>
      <c r="E59" s="9"/>
      <c r="F59" s="9">
        <v>0</v>
      </c>
      <c r="G59" s="9">
        <v>0</v>
      </c>
      <c r="H59" s="41"/>
      <c r="I59" s="9"/>
      <c r="J59" s="262"/>
      <c r="K59" s="263"/>
    </row>
    <row r="60" spans="1:11" ht="30" customHeight="1" thickBot="1">
      <c r="A60" s="92"/>
      <c r="B60" s="47"/>
      <c r="C60" s="48"/>
      <c r="D60" s="20"/>
      <c r="E60" s="21"/>
      <c r="F60" s="21">
        <v>0</v>
      </c>
      <c r="G60" s="21">
        <v>0</v>
      </c>
      <c r="H60" s="161"/>
      <c r="I60" s="21"/>
      <c r="J60" s="264"/>
      <c r="K60" s="265"/>
    </row>
  </sheetData>
  <mergeCells count="87">
    <mergeCell ref="A2:K2"/>
    <mergeCell ref="F4:I4"/>
    <mergeCell ref="J4:K4"/>
    <mergeCell ref="F5:I5"/>
    <mergeCell ref="J5:K5"/>
    <mergeCell ref="A7:C7"/>
    <mergeCell ref="D7:E7"/>
    <mergeCell ref="F7:I7"/>
    <mergeCell ref="J7:K7"/>
    <mergeCell ref="A8:C8"/>
    <mergeCell ref="D8:E8"/>
    <mergeCell ref="F8:I8"/>
    <mergeCell ref="H9:K9"/>
    <mergeCell ref="A10:B10"/>
    <mergeCell ref="C10:D10"/>
    <mergeCell ref="E10:G10"/>
    <mergeCell ref="B15:E15"/>
    <mergeCell ref="F15:G15"/>
    <mergeCell ref="H15:K15"/>
    <mergeCell ref="A11:B11"/>
    <mergeCell ref="D11:G11"/>
    <mergeCell ref="I11:K11"/>
    <mergeCell ref="A12:B12"/>
    <mergeCell ref="C12:E12"/>
    <mergeCell ref="G12:I12"/>
    <mergeCell ref="A13:B13"/>
    <mergeCell ref="C13:E13"/>
    <mergeCell ref="G13:K13"/>
    <mergeCell ref="B14:C14"/>
    <mergeCell ref="D14:K14"/>
    <mergeCell ref="B17:K17"/>
    <mergeCell ref="B18:K18"/>
    <mergeCell ref="A19:B19"/>
    <mergeCell ref="D19:E19"/>
    <mergeCell ref="F19:I19"/>
    <mergeCell ref="J19:K19"/>
    <mergeCell ref="A20:B20"/>
    <mergeCell ref="D20:G20"/>
    <mergeCell ref="I20:K20"/>
    <mergeCell ref="A22:K22"/>
    <mergeCell ref="A23:B23"/>
    <mergeCell ref="C23:D23"/>
    <mergeCell ref="F23:H23"/>
    <mergeCell ref="I23:J23"/>
    <mergeCell ref="A25:K25"/>
    <mergeCell ref="B26:K26"/>
    <mergeCell ref="A27:B27"/>
    <mergeCell ref="C27:C28"/>
    <mergeCell ref="D27:D28"/>
    <mergeCell ref="E27:E28"/>
    <mergeCell ref="F27:F28"/>
    <mergeCell ref="G27:G28"/>
    <mergeCell ref="H27:I27"/>
    <mergeCell ref="J27:K28"/>
    <mergeCell ref="J43:K43"/>
    <mergeCell ref="J30:K30"/>
    <mergeCell ref="J32:K32"/>
    <mergeCell ref="A33:K33"/>
    <mergeCell ref="A36:K36"/>
    <mergeCell ref="A37:B37"/>
    <mergeCell ref="C37:C38"/>
    <mergeCell ref="D37:D38"/>
    <mergeCell ref="E37:E38"/>
    <mergeCell ref="F37:F38"/>
    <mergeCell ref="G37:G38"/>
    <mergeCell ref="H37:I37"/>
    <mergeCell ref="J37:K38"/>
    <mergeCell ref="J40:K40"/>
    <mergeCell ref="J41:K41"/>
    <mergeCell ref="J42:K42"/>
    <mergeCell ref="J55:K55"/>
    <mergeCell ref="J44:K44"/>
    <mergeCell ref="J45:K45"/>
    <mergeCell ref="J46:K46"/>
    <mergeCell ref="J47:K47"/>
    <mergeCell ref="J48:K48"/>
    <mergeCell ref="J49:K49"/>
    <mergeCell ref="J50:K50"/>
    <mergeCell ref="J51:K51"/>
    <mergeCell ref="J52:K52"/>
    <mergeCell ref="J53:K53"/>
    <mergeCell ref="J54:K54"/>
    <mergeCell ref="J56:K56"/>
    <mergeCell ref="J57:K57"/>
    <mergeCell ref="J58:K58"/>
    <mergeCell ref="J59:K59"/>
    <mergeCell ref="J60:K60"/>
  </mergeCells>
  <phoneticPr fontId="28"/>
  <conditionalFormatting sqref="B26:K26">
    <cfRule type="expression" dxfId="1" priority="1" stopIfTrue="1">
      <formula>$A$26&lt;&gt;TRUE</formula>
    </cfRule>
  </conditionalFormatting>
  <conditionalFormatting sqref="F19:K19">
    <cfRule type="expression" dxfId="0" priority="2" stopIfTrue="1">
      <formula>OR($C$19=0,$C$19="")</formula>
    </cfRule>
  </conditionalFormatting>
  <pageMargins left="0.7" right="0.7" top="0.75" bottom="0.75" header="0.3" footer="0.3"/>
  <pageSetup paperSize="9" scale="58" fitToHeight="2"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ltText="Check">
                <anchor moveWithCells="1">
                  <from>
                    <xdr:col>0</xdr:col>
                    <xdr:colOff>177800</xdr:colOff>
                    <xdr:row>25</xdr:row>
                    <xdr:rowOff>12700</xdr:rowOff>
                  </from>
                  <to>
                    <xdr:col>0</xdr:col>
                    <xdr:colOff>571500</xdr:colOff>
                    <xdr:row>25</xdr:row>
                    <xdr:rowOff>330200</xdr:rowOff>
                  </to>
                </anchor>
              </controlPr>
            </control>
          </mc:Choice>
        </mc:AlternateContent>
        <mc:AlternateContent xmlns:mc="http://schemas.openxmlformats.org/markup-compatibility/2006">
          <mc:Choice Requires="x14">
            <control shapeId="1033" r:id="rId4" name="Check Box 9">
              <controlPr defaultSize="0" autoFill="0" autoLine="0" autoPict="0" altText="Check">
                <anchor moveWithCells="1">
                  <from>
                    <xdr:col>0</xdr:col>
                    <xdr:colOff>177800</xdr:colOff>
                    <xdr:row>25</xdr:row>
                    <xdr:rowOff>12700</xdr:rowOff>
                  </from>
                  <to>
                    <xdr:col>0</xdr:col>
                    <xdr:colOff>571500</xdr:colOff>
                    <xdr:row>25</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様式C入力用</vt:lpstr>
      <vt:lpstr>様式A情報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2024-03-18T02:33:00Z</cp:lastPrinted>
  <dcterms:created xsi:type="dcterms:W3CDTF">2022-03-31T13:11:30Z</dcterms:created>
  <dcterms:modified xsi:type="dcterms:W3CDTF">2026-05-27T10:48:05Z</dcterms:modified>
</cp:coreProperties>
</file>